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mc:AlternateContent xmlns:mc="http://schemas.openxmlformats.org/markup-compatibility/2006">
    <mc:Choice Requires="x15">
      <x15ac:absPath xmlns:x15ac="http://schemas.microsoft.com/office/spreadsheetml/2010/11/ac" url="V:\Websites\Fit Up Gear\"/>
    </mc:Choice>
  </mc:AlternateContent>
  <xr:revisionPtr revIDLastSave="0" documentId="13_ncr:1_{897ACFF2-7FE7-402B-88B3-4A81C113A583}" xr6:coauthVersionLast="47" xr6:coauthVersionMax="47" xr10:uidLastSave="{00000000-0000-0000-0000-000000000000}"/>
  <bookViews>
    <workbookView xWindow="-120" yWindow="-120" windowWidth="29040" windowHeight="15840" xr2:uid="{00000000-000D-0000-FFFF-FFFF00000000}"/>
  </bookViews>
  <sheets>
    <sheet name="FUG Line" sheetId="1" r:id="rId1"/>
    <sheet name="PADEYE Line" sheetId="2" r:id="rId2"/>
    <sheet name="NATIONAL CLAMP Line"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38" i="1" l="1"/>
  <c r="E137" i="1"/>
  <c r="E11" i="2"/>
  <c r="E9" i="2"/>
  <c r="E8" i="2"/>
  <c r="E4" i="2"/>
  <c r="E5" i="2"/>
  <c r="E6" i="2"/>
  <c r="E7" i="2"/>
  <c r="E15" i="2"/>
  <c r="E16" i="2"/>
  <c r="E17" i="2"/>
  <c r="E18" i="2"/>
  <c r="E19" i="2"/>
  <c r="E20" i="2"/>
  <c r="E23" i="2"/>
  <c r="E24" i="2"/>
  <c r="E25" i="2"/>
  <c r="E26" i="2"/>
  <c r="E27" i="2"/>
  <c r="E28" i="2"/>
  <c r="E149" i="1"/>
  <c r="E110" i="1"/>
  <c r="E112" i="1"/>
  <c r="E107" i="1"/>
  <c r="E106" i="1"/>
  <c r="E12" i="1"/>
  <c r="E139" i="1"/>
  <c r="E71" i="1"/>
  <c r="E70" i="1"/>
  <c r="E69" i="1"/>
  <c r="E78" i="1"/>
  <c r="E77" i="1"/>
  <c r="E103" i="1"/>
  <c r="E102" i="1"/>
  <c r="E101" i="1"/>
  <c r="E19" i="1"/>
  <c r="E97" i="1"/>
  <c r="E155" i="1"/>
  <c r="E148" i="1"/>
  <c r="E146" i="1"/>
  <c r="E145" i="1"/>
  <c r="E142" i="1"/>
  <c r="E141" i="1"/>
  <c r="E140" i="1"/>
  <c r="E136" i="1"/>
  <c r="E135" i="1"/>
  <c r="E126" i="1"/>
  <c r="E125" i="1"/>
  <c r="E124" i="1"/>
  <c r="E123" i="1"/>
  <c r="E117" i="1"/>
  <c r="E116" i="1"/>
  <c r="E115" i="1"/>
  <c r="E109" i="1"/>
  <c r="E108" i="1"/>
  <c r="E105" i="1"/>
  <c r="E104" i="1"/>
  <c r="E99" i="1"/>
  <c r="E98" i="1"/>
  <c r="E96" i="1"/>
  <c r="E95" i="1"/>
  <c r="E94" i="1"/>
  <c r="E134" i="1"/>
  <c r="E121" i="1"/>
  <c r="E128" i="1"/>
  <c r="E130" i="1"/>
  <c r="E133" i="1"/>
  <c r="E131" i="1"/>
  <c r="E129" i="1"/>
  <c r="E127" i="1"/>
  <c r="E120" i="1"/>
  <c r="E119" i="1"/>
  <c r="E113" i="1"/>
  <c r="E151" i="1"/>
  <c r="E153" i="1"/>
  <c r="E154" i="1"/>
  <c r="E60" i="1"/>
  <c r="E132" i="1"/>
  <c r="E118" i="1"/>
  <c r="E100" i="1"/>
  <c r="E143" i="1"/>
  <c r="E114" i="1"/>
  <c r="E152" i="1"/>
  <c r="E150" i="1"/>
  <c r="E147" i="1"/>
  <c r="E144" i="1"/>
  <c r="E122" i="1"/>
  <c r="E111" i="1"/>
  <c r="J10" i="3"/>
  <c r="J153" i="3"/>
  <c r="J152" i="3"/>
  <c r="J151" i="3"/>
  <c r="J150" i="3"/>
  <c r="J147" i="3"/>
  <c r="J145" i="3"/>
  <c r="J143" i="3"/>
  <c r="J140" i="3"/>
  <c r="J138" i="3"/>
  <c r="J136" i="3"/>
  <c r="J134" i="3"/>
  <c r="J132" i="3"/>
  <c r="J130" i="3"/>
  <c r="J128" i="3"/>
  <c r="J124" i="3"/>
  <c r="J119" i="3"/>
  <c r="J115" i="3"/>
  <c r="J113" i="3"/>
  <c r="J108" i="3"/>
  <c r="J106" i="3"/>
  <c r="J103" i="3"/>
  <c r="J101" i="3"/>
  <c r="J98" i="3"/>
  <c r="J96" i="3"/>
  <c r="J94" i="3"/>
  <c r="J93" i="3"/>
  <c r="J91" i="3"/>
  <c r="J90" i="3"/>
  <c r="J88" i="3"/>
  <c r="J87" i="3"/>
  <c r="J85" i="3"/>
  <c r="J84" i="3"/>
  <c r="J82" i="3"/>
  <c r="J81" i="3"/>
  <c r="J79" i="3"/>
  <c r="J77" i="3"/>
  <c r="J73" i="3"/>
  <c r="J75" i="3"/>
  <c r="J74" i="3"/>
  <c r="J72" i="3"/>
  <c r="J71" i="3"/>
  <c r="J68" i="3"/>
  <c r="J63" i="3"/>
  <c r="J58" i="3"/>
  <c r="J49" i="3"/>
  <c r="J46" i="3"/>
  <c r="J45" i="3"/>
  <c r="J44" i="3"/>
  <c r="J43" i="3"/>
  <c r="J42" i="3"/>
  <c r="J39" i="3"/>
  <c r="J34" i="3"/>
  <c r="J33" i="3"/>
  <c r="J30" i="3"/>
  <c r="J28" i="3"/>
  <c r="J25" i="3"/>
  <c r="J24" i="3"/>
  <c r="J23" i="3"/>
  <c r="J22" i="3"/>
  <c r="J19" i="3"/>
  <c r="J16" i="3"/>
  <c r="J14" i="3"/>
  <c r="J12" i="3"/>
  <c r="J11" i="3"/>
  <c r="J9" i="3"/>
  <c r="J8" i="3"/>
  <c r="J154" i="3"/>
  <c r="J7" i="3"/>
  <c r="J4" i="3"/>
  <c r="E49" i="1"/>
  <c r="E3" i="1"/>
  <c r="E4" i="1"/>
  <c r="E5" i="1"/>
  <c r="E6" i="1"/>
  <c r="E7" i="1"/>
  <c r="E8" i="1"/>
  <c r="E9" i="1"/>
  <c r="E10" i="1"/>
  <c r="E11" i="1"/>
  <c r="E157" i="1"/>
  <c r="E13" i="1"/>
  <c r="E14" i="1"/>
  <c r="E15" i="1"/>
  <c r="E16" i="1"/>
  <c r="E17" i="1"/>
  <c r="E18" i="1"/>
  <c r="E20" i="1"/>
  <c r="E21" i="1"/>
  <c r="E22" i="1"/>
  <c r="E23" i="1"/>
  <c r="E24" i="1"/>
  <c r="E25" i="1"/>
  <c r="E26" i="1"/>
  <c r="E27" i="1"/>
  <c r="E28" i="1"/>
  <c r="E29" i="1"/>
  <c r="E30" i="1"/>
  <c r="E31" i="1"/>
  <c r="E32" i="1"/>
  <c r="E33" i="1"/>
  <c r="E34" i="1"/>
  <c r="E35" i="1"/>
  <c r="E36" i="1"/>
  <c r="E37" i="1"/>
  <c r="E38" i="1"/>
  <c r="E39" i="1"/>
  <c r="E40" i="1"/>
  <c r="E41" i="1"/>
  <c r="E42" i="1"/>
  <c r="E43" i="1"/>
  <c r="E44" i="1"/>
  <c r="E45" i="1"/>
  <c r="E46" i="1"/>
  <c r="E47" i="1"/>
  <c r="E48" i="1"/>
  <c r="E50" i="1"/>
  <c r="E51" i="1"/>
  <c r="E52" i="1"/>
  <c r="E53" i="1"/>
  <c r="E54" i="1"/>
  <c r="E55" i="1"/>
  <c r="E56" i="1"/>
  <c r="E57" i="1"/>
  <c r="E58" i="1"/>
  <c r="E59" i="1"/>
  <c r="E61" i="1"/>
  <c r="E62" i="1"/>
  <c r="E63" i="1"/>
  <c r="E64" i="1"/>
  <c r="E65" i="1"/>
  <c r="E66" i="1"/>
  <c r="E67" i="1"/>
  <c r="E68" i="1"/>
  <c r="E72" i="1"/>
  <c r="E73" i="1"/>
  <c r="E74" i="1"/>
  <c r="E75" i="1"/>
  <c r="E76" i="1"/>
  <c r="E79" i="1"/>
  <c r="E80" i="1"/>
  <c r="E81" i="1"/>
  <c r="E82" i="1"/>
  <c r="E83" i="1"/>
  <c r="E84" i="1"/>
  <c r="E85" i="1"/>
  <c r="E86" i="1"/>
  <c r="E87" i="1"/>
  <c r="E88" i="1"/>
  <c r="E89" i="1"/>
  <c r="E90" i="1"/>
  <c r="E91" i="1"/>
  <c r="E92" i="1"/>
  <c r="E29" i="2"/>
</calcChain>
</file>

<file path=xl/sharedStrings.xml><?xml version="1.0" encoding="utf-8"?>
<sst xmlns="http://schemas.openxmlformats.org/spreadsheetml/2006/main" count="531" uniqueCount="482">
  <si>
    <t>PART #</t>
  </si>
  <si>
    <t>LIST</t>
  </si>
  <si>
    <t>Sub Total</t>
  </si>
  <si>
    <t>KP-F3</t>
  </si>
  <si>
    <t>KP-90</t>
  </si>
  <si>
    <t>KP-HN</t>
  </si>
  <si>
    <t>SSPP</t>
  </si>
  <si>
    <t>Key Plate w/ pair of 304 Stainless Steel Poison Pads tacked in place</t>
  </si>
  <si>
    <t>KPSS</t>
  </si>
  <si>
    <t>BP-HT</t>
  </si>
  <si>
    <t>BP-SS</t>
  </si>
  <si>
    <t>Blank Nut - 2"x2"x3/8" - 200 / Carton</t>
  </si>
  <si>
    <t>BN-238</t>
  </si>
  <si>
    <t>Blank Nut - 2"x2"x3/4" - 100 / Carton</t>
  </si>
  <si>
    <t>BN-234</t>
  </si>
  <si>
    <t>Blank Nut - 2"x2"x1" - 80 / Carton</t>
  </si>
  <si>
    <t>BN-210</t>
  </si>
  <si>
    <t>Blank Nut 304 Stainless Steel Version - 2"x2"x3/8" - 200 / Carton</t>
  </si>
  <si>
    <t>BN-238SS</t>
  </si>
  <si>
    <t>Blank Nut 304 Stainless Steel Version - 2"x2"x3/4" - 100 / Carton</t>
  </si>
  <si>
    <t>BN-234SS</t>
  </si>
  <si>
    <t>Blank Nut 304 Stainless Steel Version - 2"x2"x1" - 80 / Carton</t>
  </si>
  <si>
    <t>BN-210SS</t>
  </si>
  <si>
    <t>UB-586</t>
  </si>
  <si>
    <t>UB-586SS</t>
  </si>
  <si>
    <t>KS-1-A</t>
  </si>
  <si>
    <t>KS-2-A</t>
  </si>
  <si>
    <t>KS-3-A</t>
  </si>
  <si>
    <t>KS-1-B</t>
  </si>
  <si>
    <t>KS-2-B</t>
  </si>
  <si>
    <t>KS-3-B</t>
  </si>
  <si>
    <t>KS-4-B</t>
  </si>
  <si>
    <t>KS-2-C</t>
  </si>
  <si>
    <t>KS-3-C</t>
  </si>
  <si>
    <t>KS-4-C</t>
  </si>
  <si>
    <t>KS-1-ASS</t>
  </si>
  <si>
    <t>KS-1-BSS</t>
  </si>
  <si>
    <t>KS-2-CSS</t>
  </si>
  <si>
    <t>KS-3-CSS</t>
  </si>
  <si>
    <t>Shim Pin</t>
  </si>
  <si>
    <t>SP-345</t>
  </si>
  <si>
    <t>Shim Pin 304 Stainless Steel Version</t>
  </si>
  <si>
    <t>SP-344SS</t>
  </si>
  <si>
    <t>Bracket Strap</t>
  </si>
  <si>
    <t>BS-214</t>
  </si>
  <si>
    <t>Bracket Strap 304 Stainless Steel Version</t>
  </si>
  <si>
    <t>BS-214SS</t>
  </si>
  <si>
    <t>Key Channels</t>
  </si>
  <si>
    <t>KC-45</t>
  </si>
  <si>
    <t>Fit Up Bar - Gooseneck style 40"</t>
  </si>
  <si>
    <t>FUB-39GN</t>
  </si>
  <si>
    <t>Fit Up Bar - Crowbar 40" w/ 40 degree bend</t>
  </si>
  <si>
    <t>FUB-40</t>
  </si>
  <si>
    <t>FUB-40SS</t>
  </si>
  <si>
    <t>Fit Up Bar - Crowbar 53"</t>
  </si>
  <si>
    <t>FUB-CB53</t>
  </si>
  <si>
    <t>Fit Up Bar - Connecting Bar 32"</t>
  </si>
  <si>
    <t>FUB-CB32</t>
  </si>
  <si>
    <t>Fit Up Bar - Sheet Mokum Bar 46 1/8"</t>
  </si>
  <si>
    <t>FUB-MOKUM</t>
  </si>
  <si>
    <t>Vacuum Box 30” Flat</t>
  </si>
  <si>
    <t>VB30</t>
  </si>
  <si>
    <t>Vacuum Box 30” Corner</t>
  </si>
  <si>
    <t>VB30C</t>
  </si>
  <si>
    <t>Flux Belt 39”</t>
  </si>
  <si>
    <t>Flux Belt 41”</t>
  </si>
  <si>
    <t>Fit Up Gear Tool Basket</t>
  </si>
  <si>
    <t>FUG-BOX</t>
  </si>
  <si>
    <t>F-Clamp 24"</t>
  </si>
  <si>
    <t>PS1095</t>
  </si>
  <si>
    <t>PS1295</t>
  </si>
  <si>
    <t>Rotary Ground Clamp</t>
  </si>
  <si>
    <t>GC-1200</t>
  </si>
  <si>
    <t>Inspirator</t>
  </si>
  <si>
    <t>PBI</t>
  </si>
  <si>
    <t>Propane Blast Nozzle</t>
  </si>
  <si>
    <t>PBN</t>
  </si>
  <si>
    <t>Replacement Track Magnet - Assembly</t>
  </si>
  <si>
    <t>TMA</t>
  </si>
  <si>
    <t>Name:</t>
  </si>
  <si>
    <t>Company:</t>
  </si>
  <si>
    <t>Address1:</t>
  </si>
  <si>
    <t>Address2:</t>
  </si>
  <si>
    <t>City:</t>
  </si>
  <si>
    <t>State/Province:</t>
  </si>
  <si>
    <t>Zip/Postal Code:</t>
  </si>
  <si>
    <t>Country:</t>
  </si>
  <si>
    <t>PO Number:</t>
  </si>
  <si>
    <t>MM-1</t>
  </si>
  <si>
    <t>Money Maker Wedges 12" X 2" X 2"</t>
  </si>
  <si>
    <t>Tank Trolley - SM/RTC</t>
  </si>
  <si>
    <t>SM/RTCTankTrolley</t>
  </si>
  <si>
    <t>FC2612</t>
  </si>
  <si>
    <t>FC5224</t>
  </si>
  <si>
    <t>SH12-220</t>
  </si>
  <si>
    <t>QTY</t>
  </si>
  <si>
    <t>Fit Up Bar - Crowbar 48" Gooseneck Style</t>
  </si>
  <si>
    <t>FUB-48GN</t>
  </si>
  <si>
    <t>Fit Up Bar - Crowbar 30" Gooseneck Style</t>
  </si>
  <si>
    <t>FUB-30GN</t>
  </si>
  <si>
    <t>Vacuum Box 18" Flat</t>
  </si>
  <si>
    <t>VB18</t>
  </si>
  <si>
    <t>Vacuum Box 18" Corner</t>
  </si>
  <si>
    <t>VB18C</t>
  </si>
  <si>
    <t>Key Plate Cup Shoe Style (Welded) Heavy Duty</t>
  </si>
  <si>
    <t>Poison Pads 304 Stainless Steel - Sold in SETS of two</t>
  </si>
  <si>
    <t>Key Shim - 3/32" for 3/16"-1/2" Plate 304 Stainless Steel Version</t>
  </si>
  <si>
    <t>Key Shim - 1/8" for 3/16"-1/2" Plate 304 Stainless Steel Version</t>
  </si>
  <si>
    <t>Key Shim - 5/32" for 1/2"-3/4" Plate 304 Stainless Steel Version</t>
  </si>
  <si>
    <t>Key Shim - 5/32" for 3/4"-1" Plate 304 Stainless Steel Version</t>
  </si>
  <si>
    <t>FIT UP GEAR ITEMS: (All pricing is per EACH item not per crate/carton)</t>
  </si>
  <si>
    <t>NO-MAR MAGNETIC ITEMS:</t>
  </si>
  <si>
    <t>VB30FX</t>
  </si>
  <si>
    <t xml:space="preserve">Small Heavy Lifter switchable magnet 450lb Lifting Capacity/1,350lb Breakaway </t>
  </si>
  <si>
    <t>Fit Up Bar - Crowbar 42" with gripping teeth</t>
  </si>
  <si>
    <t>FUB-GATOR</t>
  </si>
  <si>
    <t>Key Shim - 5/32" for 3/4"-1" Plate                         (More sizes available-see chart online)</t>
  </si>
  <si>
    <t>Key Shim - 5/32" for 1"-1 1/4" Plate                      (More sizes available-see chart online)</t>
  </si>
  <si>
    <t>FB-1426</t>
  </si>
  <si>
    <t>Pin Lok Scaffolding Boards 10-foot Boards (10' x 10" x 2")</t>
  </si>
  <si>
    <t>Pin Lok Scaffolding Boards 12-foot Boards (12' x 10" x 2")</t>
  </si>
  <si>
    <t>FB-1426SS</t>
  </si>
  <si>
    <t xml:space="preserve">Finger Bar, Carbon Steel 6" x 2" x 1/4"                           </t>
  </si>
  <si>
    <t xml:space="preserve">Fit Up Bar - Crowbar 40" w/ 40 degree bend 304 Stainless Steel </t>
  </si>
  <si>
    <t>GD-15</t>
  </si>
  <si>
    <t>MPML-V2</t>
  </si>
  <si>
    <t>Switchable Magnetic Variable Angle with 750lb Breakaway</t>
  </si>
  <si>
    <t>RA1012-750</t>
  </si>
  <si>
    <t>RA68-750</t>
  </si>
  <si>
    <t>Address:</t>
  </si>
  <si>
    <t>Email:</t>
  </si>
  <si>
    <t>Contact Phone:</t>
  </si>
  <si>
    <t>BILLING Address:</t>
  </si>
  <si>
    <t>XBAM-L-500</t>
  </si>
  <si>
    <t>XBAM-L-1000</t>
  </si>
  <si>
    <t>XBAM-750</t>
  </si>
  <si>
    <t>XBAM-VA-750</t>
  </si>
  <si>
    <t>XBAM-L-220</t>
  </si>
  <si>
    <t xml:space="preserve">Vacuum Box 3 Way Inside Corner Vacuum Box </t>
  </si>
  <si>
    <t>VB3WIC</t>
  </si>
  <si>
    <t>Vacuum Box 30" Flexible</t>
  </si>
  <si>
    <t>VB24BT</t>
  </si>
  <si>
    <t xml:space="preserve">Vacuum Box 24" Flat Boat Tail  </t>
  </si>
  <si>
    <t>VB-PUMP</t>
  </si>
  <si>
    <t>Vacuum Pump -  Air Flow 26.5" Mercury; 110 Volt; 13 PSI</t>
  </si>
  <si>
    <t xml:space="preserve">Money Maker Wedges 8" X 1 1/4" X 1 1/4" </t>
  </si>
  <si>
    <t>MM-2</t>
  </si>
  <si>
    <t>MP-WEDGE</t>
  </si>
  <si>
    <t>SQ150IM</t>
  </si>
  <si>
    <t>SQ450IM</t>
  </si>
  <si>
    <t>Switchable Magnetic Square with 450lb Breakaway</t>
  </si>
  <si>
    <t>SQ1000IM</t>
  </si>
  <si>
    <t xml:space="preserve">Switchable Magnetic Square with 1,000lb Breakaway </t>
  </si>
  <si>
    <t>Switchable Magnetic Square with 150lb Breakaway</t>
  </si>
  <si>
    <t>Small Multi-Purpose Wedge</t>
  </si>
  <si>
    <t>TB-2</t>
  </si>
  <si>
    <t>MagPry Magnetic Pry Bar Version 2</t>
  </si>
  <si>
    <t>WKS-A</t>
  </si>
  <si>
    <t>WKS-B</t>
  </si>
  <si>
    <t>WKS-C</t>
  </si>
  <si>
    <t>WKS-D</t>
  </si>
  <si>
    <t>WEDGE Key Shim - 1/4" Thick for 1/4" - 1" Plate</t>
  </si>
  <si>
    <t>WEDGE Key Shim - 5/32" Thick for 1/4" - 1" Plate</t>
  </si>
  <si>
    <t>WEDGE Key Shim - 1/8" Thick for 1/4" - 1" Plate</t>
  </si>
  <si>
    <t>WEDGE Key Shim - 3/32" Thick for 1/4" - 1" Plate</t>
  </si>
  <si>
    <t>WP</t>
  </si>
  <si>
    <t>WEDGE Pin - Stainless Steel</t>
  </si>
  <si>
    <t>WEDGE Pin  - Carbon Steel</t>
  </si>
  <si>
    <t>WP-SS</t>
  </si>
  <si>
    <t>WEDGE Key Shim - 3/32" Thick for 1/4" - 1" Plate - Stainless Steel</t>
  </si>
  <si>
    <t>WEDGE Key Shim - 1/8" Thick for 1/4" - 1" Plate - Stainless Steel</t>
  </si>
  <si>
    <t>WEDGE Key Shim - 1/4" Thick for 1/4" - 1" Plate - Stainless Steel</t>
  </si>
  <si>
    <t>WEDGE Key Shim - 5/32" Thick for 1/4" - 1" Plate - Stainless Steel</t>
  </si>
  <si>
    <t>WKS-ASS</t>
  </si>
  <si>
    <t>WKS-CSS</t>
  </si>
  <si>
    <t>WKS-DSS</t>
  </si>
  <si>
    <t>WKS-BSS</t>
  </si>
  <si>
    <t>HP-5T</t>
  </si>
  <si>
    <t>HP-10T</t>
  </si>
  <si>
    <t>HP-5TC</t>
  </si>
  <si>
    <t>Hydraulic Corner Pusher; 5 Ton</t>
  </si>
  <si>
    <t>MPS-3T</t>
  </si>
  <si>
    <t xml:space="preserve">XBAM-L-1000MP </t>
  </si>
  <si>
    <t>Bulb Feet for Multi-Press System - Set of 2</t>
  </si>
  <si>
    <t>MP-BULB</t>
  </si>
  <si>
    <t>MP-FLANGE</t>
  </si>
  <si>
    <t>Flange Feet for Multi-Press System - Set of 2</t>
  </si>
  <si>
    <t>FB-39-4-X5</t>
  </si>
  <si>
    <t>FB-41-4-X5</t>
  </si>
  <si>
    <t>GSP- ?</t>
  </si>
  <si>
    <t>Non-Conductive Plastic "S" Hook, 12" 220lb max load capacity   - RED              (Hook only)</t>
  </si>
  <si>
    <t>Harbach Marketing (Padeyes) Products Order Form</t>
  </si>
  <si>
    <t>1/2 Ton Padeye - Carbon Steel</t>
  </si>
  <si>
    <t>CSA</t>
  </si>
  <si>
    <t>1 Ton Padeye - Carbon Steel</t>
  </si>
  <si>
    <t>CSB</t>
  </si>
  <si>
    <t>1 1/2 Ton Padeye - Carbon Steel</t>
  </si>
  <si>
    <t>CSC</t>
  </si>
  <si>
    <t>2 Ton Padeye - Carbon Steel</t>
  </si>
  <si>
    <t>CSD</t>
  </si>
  <si>
    <t>4 3/4 Ton Padeye - Carbon Steel</t>
  </si>
  <si>
    <t>CSE</t>
  </si>
  <si>
    <t>6 1/2 Ton Padeye - Carbon Steel</t>
  </si>
  <si>
    <t>CSF</t>
  </si>
  <si>
    <t>Signature:_____________________________________</t>
  </si>
  <si>
    <t>Item</t>
  </si>
  <si>
    <t>Description</t>
  </si>
  <si>
    <t>Picture of Part</t>
  </si>
  <si>
    <t>Usage Picture</t>
  </si>
  <si>
    <t>Tonnage
Rating</t>
  </si>
  <si>
    <t>FUG 
Cost</t>
  </si>
  <si>
    <t>NVC-HW</t>
  </si>
  <si>
    <t>Setting Clamp</t>
  </si>
  <si>
    <t>NPC-A</t>
  </si>
  <si>
    <t>Screw Clamp</t>
  </si>
  <si>
    <t>NPC-T</t>
  </si>
  <si>
    <t>NPC-Z</t>
  </si>
  <si>
    <t>NPC-DB</t>
  </si>
  <si>
    <t>(Upper eye hook rotates 360 degrees)</t>
  </si>
  <si>
    <t>NPC-NT</t>
  </si>
  <si>
    <t>150kg</t>
  </si>
  <si>
    <t>NPC-SB</t>
  </si>
  <si>
    <t>200kg</t>
  </si>
  <si>
    <t>Safety Belt Clamp</t>
  </si>
  <si>
    <t>NPC-FS</t>
  </si>
  <si>
    <t>NWR</t>
  </si>
  <si>
    <t>Wire Clamp</t>
  </si>
  <si>
    <t>NH-TB</t>
  </si>
  <si>
    <t>Pulling Hook</t>
  </si>
  <si>
    <t>NH-TC</t>
  </si>
  <si>
    <t>NLH-A</t>
  </si>
  <si>
    <t>NHG-NE</t>
  </si>
  <si>
    <t>1m</t>
  </si>
  <si>
    <t>1.5m</t>
  </si>
  <si>
    <t>NH-AB</t>
  </si>
  <si>
    <t>Long Hook</t>
  </si>
  <si>
    <t>2m</t>
  </si>
  <si>
    <t>3m</t>
  </si>
  <si>
    <t>4m</t>
  </si>
  <si>
    <t>NH-D</t>
  </si>
  <si>
    <t>Short Hook</t>
  </si>
  <si>
    <t>A</t>
  </si>
  <si>
    <t>B</t>
  </si>
  <si>
    <t>NRH</t>
  </si>
  <si>
    <t>Hooks</t>
  </si>
  <si>
    <t>C</t>
  </si>
  <si>
    <t>D</t>
  </si>
  <si>
    <t>E</t>
  </si>
  <si>
    <t>NH-CC</t>
  </si>
  <si>
    <t>Chain and Hooks</t>
  </si>
  <si>
    <t>NH-C</t>
  </si>
  <si>
    <t>Chain and Hook</t>
  </si>
  <si>
    <t>NRP-A</t>
  </si>
  <si>
    <t>Ratchet Puller</t>
  </si>
  <si>
    <t>NRP-B</t>
  </si>
  <si>
    <t>NRP-C</t>
  </si>
  <si>
    <t>NPR-A</t>
  </si>
  <si>
    <t>Ratchet Pusher</t>
  </si>
  <si>
    <t>NPR-C</t>
  </si>
  <si>
    <t>NPR-S</t>
  </si>
  <si>
    <t>w/ 1 Clamp</t>
  </si>
  <si>
    <t>Ratchet Pusher w/ clamp</t>
  </si>
  <si>
    <t>w/ 2 clamps</t>
  </si>
  <si>
    <t>w/ Lead Screw</t>
  </si>
  <si>
    <t>Push Pull Bar</t>
  </si>
  <si>
    <t>w/ Ratchet</t>
  </si>
  <si>
    <t>NPR-KB</t>
  </si>
  <si>
    <t>Ratchet Pusher w magnets</t>
  </si>
  <si>
    <t>w/ Magnet</t>
  </si>
  <si>
    <t>NPP-A</t>
  </si>
  <si>
    <t>Ratchet Press</t>
  </si>
  <si>
    <t>NPP-B</t>
  </si>
  <si>
    <t>NPP-C</t>
  </si>
  <si>
    <t>NPP-Z</t>
  </si>
  <si>
    <t>Big Foot Material Leveler Magnet</t>
  </si>
  <si>
    <t>BF-2500</t>
  </si>
  <si>
    <t>Switchable Magnet with Wedge Block</t>
  </si>
  <si>
    <t>XBAM-MWB-1000</t>
  </si>
  <si>
    <t>BS-214N</t>
  </si>
  <si>
    <t>Bracket Strap NARROW Carbon Steel Only</t>
  </si>
  <si>
    <t>Zip/Postal Code:                                                       Country:</t>
  </si>
  <si>
    <t>NRC-W-3T-J30</t>
  </si>
  <si>
    <t>NRC-R-3T-J30</t>
  </si>
  <si>
    <t>NPR-PA1</t>
  </si>
  <si>
    <t>NPR-PA2</t>
  </si>
  <si>
    <t xml:space="preserve">Multi-Press Magnets - Set of 2 </t>
  </si>
  <si>
    <t>Switchable Magnet with 1,500lb Breakaway</t>
  </si>
  <si>
    <t>XBAM-1500</t>
  </si>
  <si>
    <t xml:space="preserve">F-Clamp 12"                                                                 </t>
  </si>
  <si>
    <t>SJ-AL-500SW</t>
  </si>
  <si>
    <t>Mag Drill 35 Metal Core Drilling Machine</t>
  </si>
  <si>
    <t>MBD-35</t>
  </si>
  <si>
    <t>Mag Drill 50 Metal Core Drilling Machine</t>
  </si>
  <si>
    <t>MBD-50</t>
  </si>
  <si>
    <t>Cordless Magnetic Drill Press</t>
  </si>
  <si>
    <t>PMBD-35</t>
  </si>
  <si>
    <t>SHACKLES:</t>
  </si>
  <si>
    <t>1/2 Ton Shackle</t>
  </si>
  <si>
    <t>SH.5-1019466</t>
  </si>
  <si>
    <t>1 Ton Shackle</t>
  </si>
  <si>
    <t>SH1-1019470</t>
  </si>
  <si>
    <t>1 1/2 Ton Shackle</t>
  </si>
  <si>
    <t>SH1.5-1019471</t>
  </si>
  <si>
    <t>2 Ton Shackle</t>
  </si>
  <si>
    <t>SH2-1019472</t>
  </si>
  <si>
    <t>4 3/4 Ton Shackle</t>
  </si>
  <si>
    <t>SH4.75-1019515</t>
  </si>
  <si>
    <t>6 1/2 Ton Shackle</t>
  </si>
  <si>
    <t>SH6.5-1019533</t>
  </si>
  <si>
    <t>SHIP TO (if different from Billing Address):</t>
  </si>
  <si>
    <t>NC
Part No.</t>
  </si>
  <si>
    <t xml:space="preserve">QTY </t>
  </si>
  <si>
    <t>SUB TOTAL</t>
  </si>
  <si>
    <t xml:space="preserve">Our Model </t>
  </si>
  <si>
    <t>TOTAL</t>
  </si>
  <si>
    <t>BILLING ADDRESS:</t>
  </si>
  <si>
    <t>SHIP TO ADDRESS:</t>
  </si>
  <si>
    <t>By signing I approve this order total + shipping from Harbach/Romar. Shipping charges will be pre-pay and add unless otherwise instructed.</t>
  </si>
  <si>
    <t xml:space="preserve">Sign: </t>
  </si>
  <si>
    <t>City:                                                      State/Province:</t>
  </si>
  <si>
    <t>Zip/Postal Code:                                 Country:</t>
  </si>
  <si>
    <t>Phone:                                                  Fax:</t>
  </si>
  <si>
    <t>Contact Name:</t>
  </si>
  <si>
    <t>Country:                                                      Zip/Postal Code:</t>
  </si>
  <si>
    <t>City:                                                              State</t>
  </si>
  <si>
    <t>Sign:                                                         Date:</t>
  </si>
  <si>
    <t>1/2 Ton Padeye - Stainless Steel</t>
  </si>
  <si>
    <t>1 Ton Padeye - Stainless Steel</t>
  </si>
  <si>
    <t>1 1/2 Ton Padeye - Stainless Steel</t>
  </si>
  <si>
    <t>2 Ton Padeye - Stainless Steel</t>
  </si>
  <si>
    <t>4 3/4 Ton Padeye - Stainless Steel</t>
  </si>
  <si>
    <t>6 1/2 Ton Padeye - Stainless Steel</t>
  </si>
  <si>
    <t>Billing Address:</t>
  </si>
  <si>
    <t>Address 1:</t>
  </si>
  <si>
    <t>Address 2:</t>
  </si>
  <si>
    <t>Zip:                                             Country:</t>
  </si>
  <si>
    <t xml:space="preserve">City:                                           State:        </t>
  </si>
  <si>
    <t>Site Contact:</t>
  </si>
  <si>
    <t>PO and/or Job #:</t>
  </si>
  <si>
    <t>Shipping Address (if diffent):</t>
  </si>
  <si>
    <t>State:</t>
  </si>
  <si>
    <t>Phone:                                Email:</t>
  </si>
  <si>
    <t>Zip:</t>
  </si>
  <si>
    <t>Phone #:</t>
  </si>
  <si>
    <t>PADEYES  Stainless Steel:</t>
  </si>
  <si>
    <t>PADEYES  Carbon Steel:</t>
  </si>
  <si>
    <t>Date:________________________________</t>
  </si>
  <si>
    <t>SSA</t>
  </si>
  <si>
    <t>SSB</t>
  </si>
  <si>
    <t>SSC</t>
  </si>
  <si>
    <t>SSD</t>
  </si>
  <si>
    <t>SSE</t>
  </si>
  <si>
    <t>SSF</t>
  </si>
  <si>
    <t>BP-W-LAN</t>
  </si>
  <si>
    <t>XBAM-HL-750VB</t>
  </si>
  <si>
    <t>Switchable Magnetic Hand Lifter with 750lb Breakaway V Bottom</t>
  </si>
  <si>
    <t>Trex-38</t>
  </si>
  <si>
    <t>PMB</t>
  </si>
  <si>
    <t>BB-84</t>
  </si>
  <si>
    <t>T-Rex I / T Beam clamp 3'-8" flanges</t>
  </si>
  <si>
    <t>Magnetic pusher 1,000 pound shear capacity</t>
  </si>
  <si>
    <t>FUGX-H-1-AS-2</t>
  </si>
  <si>
    <t>Magnetic pull tool 1,500 pound break away</t>
  </si>
  <si>
    <t>FUGX-TRK</t>
  </si>
  <si>
    <t>90 Degree Fixed Magnetic Angle with 750lb Breakaway 4" x 5"</t>
  </si>
  <si>
    <t>RA45-750</t>
  </si>
  <si>
    <t>Pac-man swivel hook</t>
  </si>
  <si>
    <t>PMB-SH</t>
  </si>
  <si>
    <t>Pac-Man Blank nut</t>
  </si>
  <si>
    <t>PMB-BN</t>
  </si>
  <si>
    <t xml:space="preserve">Carbon Steel Bull Pins WITH lanyard attached </t>
  </si>
  <si>
    <t>Key Plate</t>
  </si>
  <si>
    <t>90 Degree Key Plate</t>
  </si>
  <si>
    <t>Hinged Key Plate</t>
  </si>
  <si>
    <t xml:space="preserve">Bull Pin </t>
  </si>
  <si>
    <t>Bull Pin 304 Stainless Steel Version</t>
  </si>
  <si>
    <t>BEAST</t>
  </si>
  <si>
    <t>Switchable Magnet with 7,500lb Breakaway</t>
  </si>
  <si>
    <t>V BOTTOM Lifting Magnet w 1,000lb Lifting Capacity/3,000lb Breakaway min mtl thk 3/32"</t>
  </si>
  <si>
    <t>FLAT Lifting Magnet w 1,000lb Lifting Capacity/3,000lb Breakaway min mtl thk 3/32"</t>
  </si>
  <si>
    <t>XBAM-L-1000V</t>
  </si>
  <si>
    <t>FLAT BOTTOM Switchable Magnet with 750lb Breakaway</t>
  </si>
  <si>
    <t>V BOTTOM Switchable Magnet with 750lb Breakaway</t>
  </si>
  <si>
    <t>XBAM-750V</t>
  </si>
  <si>
    <t>Switchable Magnet with 360degree Swivel Hook &amp; 440lb Lifting Cap</t>
  </si>
  <si>
    <t>Switchable Magnet with 360degree Swivel Hook &amp; 220lb Lifting Cap</t>
  </si>
  <si>
    <t>XBAM-L-440</t>
  </si>
  <si>
    <t>XBAM-150AL</t>
  </si>
  <si>
    <t>MagnaJig 150lbs Base Magnet Aluminum</t>
  </si>
  <si>
    <t xml:space="preserve">FUG
List </t>
  </si>
  <si>
    <t>BB-120</t>
  </si>
  <si>
    <t>Bulkhead brace 120" (10') Standard length, 2 yoke ends, 2 jam nuts, and 2 fix pins</t>
  </si>
  <si>
    <t>Bulkhead brace 84" (7') Standard length, 2 yoke ends, 2 jam nuts, and 2 fix pins</t>
  </si>
  <si>
    <t>MagnaJig 500lbs Base Magnet Aluminum</t>
  </si>
  <si>
    <t>XBAM-500AL</t>
  </si>
  <si>
    <t>Bulkhead Brace Fix Pins</t>
  </si>
  <si>
    <t>Pac-Man Block                                                      (Pac-Man Configuration Adders Below)</t>
  </si>
  <si>
    <t>Fit Up Bar - Bracket Strap Mokum Bar 38"</t>
  </si>
  <si>
    <t>FUB-BSMOKUM</t>
  </si>
  <si>
    <t>KP-CS</t>
  </si>
  <si>
    <t>HP5T-EXKIT</t>
  </si>
  <si>
    <t>5 Ton HydraPak Extension Kit; Corner End Cap, 220mm &amp; 440MM Extension Bar</t>
  </si>
  <si>
    <t>HP10T-EXKIT</t>
  </si>
  <si>
    <t>10 Ton HydraPak Extension Kit; 220mm &amp; 440mm Extension Bar</t>
  </si>
  <si>
    <t xml:space="preserve">Ladder Sentry Set includes (2) XBAM-500AL Magnets </t>
  </si>
  <si>
    <t>Acme Screw Multi-Press System; 3 Ton                                  (see below for feet options)</t>
  </si>
  <si>
    <t>Hydraulic Pump-Pusher; 10 Ton                                          (Extension Kit Available Below)</t>
  </si>
  <si>
    <t>Hydraulic Pump-Pusher; 5 Ton                                            (Extension Kit Available Below)</t>
  </si>
  <si>
    <t xml:space="preserve">             Country:</t>
  </si>
  <si>
    <t>City:                                                                             State/Province:</t>
  </si>
  <si>
    <t>Phone:                                                                         Fax:</t>
  </si>
  <si>
    <r>
      <t xml:space="preserve">Finger Bar, Stainless Steel 6" x 2" x 1/4"                     </t>
    </r>
    <r>
      <rPr>
        <sz val="7.5"/>
        <rFont val="Arial"/>
        <family val="2"/>
      </rPr>
      <t>(also available in Aluminum FB1426AL)</t>
    </r>
    <r>
      <rPr>
        <sz val="8"/>
        <rFont val="Arial"/>
        <family val="2"/>
      </rPr>
      <t xml:space="preserve">                    </t>
    </r>
  </si>
  <si>
    <t>Gas Surge Preventer - GSP-Available in 7 sizes  (see chart in catalog or online for part #)</t>
  </si>
  <si>
    <t>Welder's Windshield with Magnets          (Available w/ suction cups for Stainless ww-sc)</t>
  </si>
  <si>
    <t>Key Shim - 3/32" for 3/16"-1/2" Plate                       (More sizes available-see chart online)</t>
  </si>
  <si>
    <t>Key Shim - 3/32" for 3/4"-1" Plate                            (More sizes available-see chart online)</t>
  </si>
  <si>
    <t>Key Shim - 3/32" for 1/2"-3/4" Plate                         (More sizes available-see chart online)</t>
  </si>
  <si>
    <t>Key Shim - 1/8" for 3/16"-1/2" Plate                         (More sizes available-see chart online)</t>
  </si>
  <si>
    <t>Key Shim - 1/8" for 3/4"-1" Plate                              (More sizes available-see chart online)</t>
  </si>
  <si>
    <t>Key Shim - 1/8" for 1/2"-3/4" Plate                           (More sizes available-see chart online)</t>
  </si>
  <si>
    <t>Key Shim - 1/8" for 1"-1 1/4" Plate                           (More sizes available-see chart online)</t>
  </si>
  <si>
    <t>Key Shim - 5/32" for 1/2"-3/4" Plate                         (More sizes available-see chart online)</t>
  </si>
  <si>
    <t>U-Bar 304 Stainless Steel Version -  5/8" x 5/8" x 6 1/2"</t>
  </si>
  <si>
    <t xml:space="preserve">U-Bar - 5/8" x 5/8" x 6 1/2" Carbon Steel </t>
  </si>
  <si>
    <t>RA1012-500</t>
  </si>
  <si>
    <t>RA1012-1500</t>
  </si>
  <si>
    <t xml:space="preserve">90 Degree Fixed Magnetic Angle w/ 500lb Breakaway 4" x 5" </t>
  </si>
  <si>
    <t xml:space="preserve">90 Degree Fixed Magnetic Angle w/ 500lb Breakaway 6" x 8" </t>
  </si>
  <si>
    <t>90 Degree Fixed Magnetic Angle w/ 500lb Breakaway 6" x 8"</t>
  </si>
  <si>
    <t>WE ALSO OFFER THE FULL LINE OF WESTERN TECHNOLOGY LED LIGHTING - CALL FOR INFO</t>
  </si>
  <si>
    <t xml:space="preserve">90 Degree Fixed Magnetic Angle w/ 500lb Breakaway 10" x 12" </t>
  </si>
  <si>
    <t xml:space="preserve">90 Degree Fixed Magnetic Angle w/ 750lb Breakaway 10" x 12" </t>
  </si>
  <si>
    <t xml:space="preserve">90 Degree Fixed Magnetic Angle w/ 1500lb Breakaway 10" x 12" </t>
  </si>
  <si>
    <t>RA45-500AL</t>
  </si>
  <si>
    <t>RA68-500AL</t>
  </si>
  <si>
    <t>RA55-150AL</t>
  </si>
  <si>
    <t xml:space="preserve">90 Degree Fixed Magnetic Angle w/ 150lb Breakaway 5" x 5" </t>
  </si>
  <si>
    <t>BB-FP</t>
  </si>
  <si>
    <t>FUGX-H-1-BN</t>
  </si>
  <si>
    <t>Bulkhead Brace Magnet with (1) BN-210 Blank Nut with (1) XBAM-L-1000 Magnet</t>
  </si>
  <si>
    <t>FUGX-H-1-SC2</t>
  </si>
  <si>
    <t>Custom Magnetic Pusher w/ (1) XBAM-L-1000 Magnet; Screw Clamp and Side Pusher Device</t>
  </si>
  <si>
    <t>FUGX-H-2-SC2</t>
  </si>
  <si>
    <t>Custom Magnetic Pusher w/ (2) XBAM-L-1000 Magnets; Screw Clamp and Side Pusher Device</t>
  </si>
  <si>
    <t>Stainless Steel 4lb Hammer 14" OAL</t>
  </si>
  <si>
    <t>Stainless Steel 8lb Hammer 14" OAL</t>
  </si>
  <si>
    <t>8LBSS SLEDGE</t>
  </si>
  <si>
    <t>4lbSS SLEDGE</t>
  </si>
  <si>
    <t>various sizes</t>
  </si>
  <si>
    <t>Vacuum Box Replacement Gaskets                               (all sizes available)</t>
  </si>
  <si>
    <t>Vacuum Box Replacement Venturi Complete Assembly</t>
  </si>
  <si>
    <t>VB-VenturiComp</t>
  </si>
  <si>
    <t>ALL Vacuum Box Replacement Parts availble. Please call/email for specific items</t>
  </si>
  <si>
    <t>various parts/prices</t>
  </si>
  <si>
    <t>Stif-Jak Version 4 w/ Aluminum Body, Steering Wheel &amp; (2) XBAML1000 Magnets</t>
  </si>
  <si>
    <t>LS-500</t>
  </si>
  <si>
    <t>LJ1500v1</t>
  </si>
  <si>
    <t>Ladder Jak w/ (1) XBAM1500 Magnet used to take out high/low of Stiffeners</t>
  </si>
  <si>
    <t xml:space="preserve">Stainless Steel Bull Pins WITH lanyard attached </t>
  </si>
  <si>
    <t>BPSS-W-LAN</t>
  </si>
  <si>
    <t>SR-101500</t>
  </si>
  <si>
    <t>WR-2502080S</t>
  </si>
  <si>
    <t>SawRay Blade; 250mm diameter blade, 2mm thick, with 80 teeth</t>
  </si>
  <si>
    <t>SawRay Magnetic cold cutting flush cut self-feeding saw w/ 10” blade  47 lbs</t>
  </si>
  <si>
    <t>Fit Up Gear Products Order Form</t>
  </si>
  <si>
    <t>BEASTFOOT</t>
  </si>
  <si>
    <t>Downforce Magnetic Material Leveling Device</t>
  </si>
  <si>
    <t>WW-1 or WW-SC</t>
  </si>
  <si>
    <t>CS-PMTO</t>
  </si>
  <si>
    <t>Personal Man Tie-Off</t>
  </si>
  <si>
    <t>SUBTOTAL =</t>
  </si>
  <si>
    <t xml:space="preserve">By signing, I warrant and represent that I am authorized to place this order for the named Buyer and that the Buyer approves this order and all shipping charges and agrees to be bound by Harbach Marketing, Inc's Stanard Terms and Conditions of Sale which are viewable at www.padeye.com/term.                       Shipping is PPA unless otherwise instructed. Harbach accepts all credit cards. </t>
  </si>
  <si>
    <t>By signing I approve this order total/shipping from Romar/Harbach. Shipping charges are pre-pay and add unless otherwise instructed. Romar accepts Credit Cards</t>
  </si>
  <si>
    <t xml:space="preserve">6' Trim Bar w/ (2) Switchable Magnets                         </t>
  </si>
  <si>
    <t xml:space="preserve">2' Trim Bar w/ (2) Switchable Magnets                         </t>
  </si>
  <si>
    <t xml:space="preserve">3' Trim Bar w/ (2) Switchable Magnets                          </t>
  </si>
  <si>
    <t>TB-3</t>
  </si>
  <si>
    <t>TB-6</t>
  </si>
  <si>
    <t>Gunny Dog Complete SET with Dog, Shim and Block              (parts sold seperatly as well)</t>
  </si>
  <si>
    <t>Please fax/email to Ray at 281-440-1724 or ray@fitupgear.com</t>
  </si>
  <si>
    <t>Please Email Completed Form to: ray@fitupgear.com</t>
  </si>
  <si>
    <t>Please email to sales@fitupgear.com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</si>
</sst>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8" formatCode="&quot;$&quot;#,##0.00_);[Red]\(&quot;$&quot;#,##0.00\)"/>
    <numFmt numFmtId="44" formatCode="_(&quot;$&quot;* #,##0.00_);_(&quot;$&quot;* \(#,##0.00\);_(&quot;$&quot;* &quot;-&quot;??_);_(@_)"/>
    <numFmt numFmtId="164" formatCode="\$#,##0.00_);[Red]&quot;($&quot;#,##0.00\)"/>
    <numFmt numFmtId="165" formatCode="&quot;$&quot;#,##0.00"/>
  </numFmts>
  <fonts count="31" x14ac:knownFonts="1">
    <font>
      <sz val="10"/>
      <name val="Arial"/>
      <family val="2"/>
    </font>
    <font>
      <sz val="10"/>
      <name val="Arial"/>
    </font>
    <font>
      <b/>
      <u/>
      <sz val="9"/>
      <name val="Arial"/>
      <family val="2"/>
    </font>
    <font>
      <b/>
      <u/>
      <sz val="8"/>
      <name val="Arial"/>
      <family val="2"/>
    </font>
    <font>
      <sz val="8"/>
      <name val="Arial"/>
      <family val="2"/>
    </font>
    <font>
      <b/>
      <sz val="9"/>
      <name val="Arial"/>
      <family val="2"/>
    </font>
    <font>
      <b/>
      <sz val="8"/>
      <name val="Arial"/>
      <family val="2"/>
    </font>
    <font>
      <sz val="10"/>
      <name val="Arial"/>
      <family val="2"/>
    </font>
    <font>
      <b/>
      <sz val="7"/>
      <name val="Arial"/>
      <family val="2"/>
    </font>
    <font>
      <sz val="7.5"/>
      <name val="Arial"/>
      <family val="2"/>
    </font>
    <font>
      <b/>
      <u/>
      <sz val="16"/>
      <name val="Arial"/>
      <family val="2"/>
    </font>
    <font>
      <b/>
      <u/>
      <sz val="12"/>
      <name val="Arial"/>
      <family val="2"/>
    </font>
    <font>
      <b/>
      <sz val="10"/>
      <name val="Arial"/>
      <family val="2"/>
    </font>
    <font>
      <sz val="9"/>
      <name val="Arial"/>
      <family val="2"/>
    </font>
    <font>
      <b/>
      <u/>
      <sz val="10"/>
      <name val="Arial"/>
      <family val="2"/>
    </font>
    <font>
      <b/>
      <u/>
      <sz val="11"/>
      <name val="Arial"/>
      <family val="2"/>
    </font>
    <font>
      <b/>
      <i/>
      <sz val="9"/>
      <name val="Arial"/>
      <family val="2"/>
    </font>
    <font>
      <sz val="7"/>
      <name val="Arial"/>
      <family val="2"/>
    </font>
    <font>
      <b/>
      <sz val="11"/>
      <color theme="1"/>
      <name val="Calibri"/>
      <family val="2"/>
      <scheme val="minor"/>
    </font>
    <font>
      <b/>
      <sz val="9"/>
      <color rgb="FFC00000"/>
      <name val="Arial"/>
      <family val="2"/>
    </font>
    <font>
      <sz val="8"/>
      <color rgb="FFC00000"/>
      <name val="Arial"/>
      <family val="2"/>
    </font>
    <font>
      <b/>
      <sz val="8"/>
      <color rgb="FFC00000"/>
      <name val="Arial"/>
      <family val="2"/>
    </font>
    <font>
      <b/>
      <sz val="10"/>
      <color rgb="FFC00000"/>
      <name val="Arial"/>
      <family val="2"/>
    </font>
    <font>
      <b/>
      <sz val="14"/>
      <color theme="1"/>
      <name val="Arial"/>
      <family val="2"/>
    </font>
    <font>
      <b/>
      <u/>
      <sz val="12"/>
      <color theme="1"/>
      <name val="Arial"/>
      <family val="2"/>
    </font>
    <font>
      <b/>
      <u/>
      <sz val="11"/>
      <color theme="5"/>
      <name val="Arial"/>
      <family val="2"/>
    </font>
    <font>
      <sz val="10"/>
      <color rgb="FFC00000"/>
      <name val="Arial"/>
      <family val="2"/>
    </font>
    <font>
      <b/>
      <sz val="10"/>
      <color rgb="FFFF0000"/>
      <name val="Arial"/>
      <family val="2"/>
    </font>
    <font>
      <b/>
      <u/>
      <sz val="9"/>
      <color rgb="FFC00000"/>
      <name val="Arial"/>
      <family val="2"/>
    </font>
    <font>
      <b/>
      <i/>
      <sz val="12"/>
      <color rgb="FFFF0000"/>
      <name val="Arial"/>
      <family val="2"/>
    </font>
    <font>
      <b/>
      <i/>
      <sz val="8"/>
      <color theme="1"/>
      <name val="Arial"/>
      <family val="2"/>
    </font>
  </fonts>
  <fills count="3">
    <fill>
      <patternFill patternType="none"/>
    </fill>
    <fill>
      <patternFill patternType="gray125"/>
    </fill>
    <fill>
      <patternFill patternType="solid">
        <fgColor theme="0"/>
        <bgColor indexed="64"/>
      </patternFill>
    </fill>
  </fills>
  <borders count="38">
    <border>
      <left/>
      <right/>
      <top/>
      <bottom/>
      <diagonal/>
    </border>
    <border>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64"/>
      </left>
      <right style="thin">
        <color indexed="64"/>
      </right>
      <top style="thin">
        <color indexed="64"/>
      </top>
      <bottom style="thin">
        <color indexed="64"/>
      </bottom>
      <diagonal/>
    </border>
    <border>
      <left style="thin">
        <color indexed="8"/>
      </left>
      <right style="thin">
        <color indexed="8"/>
      </right>
      <top/>
      <bottom style="thin">
        <color indexed="8"/>
      </bottom>
      <diagonal/>
    </border>
    <border>
      <left style="thin">
        <color indexed="8"/>
      </left>
      <right style="thin">
        <color indexed="8"/>
      </right>
      <top/>
      <bottom/>
      <diagonal/>
    </border>
    <border>
      <left/>
      <right/>
      <top/>
      <bottom style="thin">
        <color indexed="8"/>
      </bottom>
      <diagonal/>
    </border>
    <border>
      <left/>
      <right style="thin">
        <color indexed="8"/>
      </right>
      <top style="thin">
        <color indexed="8"/>
      </top>
      <bottom style="thin">
        <color indexed="8"/>
      </bottom>
      <diagonal/>
    </border>
    <border>
      <left/>
      <right style="thin">
        <color indexed="8"/>
      </right>
      <top style="thin">
        <color indexed="8"/>
      </top>
      <bottom/>
      <diagonal/>
    </border>
    <border>
      <left/>
      <right style="thin">
        <color indexed="8"/>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8"/>
      </left>
      <right style="thin">
        <color indexed="8"/>
      </right>
      <top style="thin">
        <color indexed="8"/>
      </top>
      <bottom style="thin">
        <color indexed="64"/>
      </bottom>
      <diagonal/>
    </border>
    <border>
      <left style="thin">
        <color indexed="8"/>
      </left>
      <right style="thin">
        <color indexed="8"/>
      </right>
      <top style="thin">
        <color indexed="64"/>
      </top>
      <bottom style="thin">
        <color indexed="8"/>
      </bottom>
      <diagonal/>
    </border>
    <border>
      <left style="thin">
        <color indexed="64"/>
      </left>
      <right style="thin">
        <color indexed="8"/>
      </right>
      <top style="thin">
        <color indexed="8"/>
      </top>
      <bottom style="thin">
        <color indexed="8"/>
      </bottom>
      <diagonal/>
    </border>
    <border>
      <left style="thin">
        <color indexed="64"/>
      </left>
      <right style="thin">
        <color indexed="8"/>
      </right>
      <top style="thin">
        <color indexed="64"/>
      </top>
      <bottom style="thin">
        <color indexed="8"/>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8"/>
      </right>
      <top style="thin">
        <color indexed="8"/>
      </top>
      <bottom/>
      <diagonal/>
    </border>
    <border>
      <left style="thin">
        <color indexed="8"/>
      </left>
      <right/>
      <top style="thin">
        <color indexed="8"/>
      </top>
      <bottom style="thin">
        <color indexed="64"/>
      </bottom>
      <diagonal/>
    </border>
    <border>
      <left/>
      <right/>
      <top style="thin">
        <color indexed="8"/>
      </top>
      <bottom style="thin">
        <color indexed="64"/>
      </bottom>
      <diagonal/>
    </border>
    <border>
      <left/>
      <right style="thin">
        <color indexed="8"/>
      </right>
      <top style="thin">
        <color indexed="8"/>
      </top>
      <bottom style="thin">
        <color indexed="64"/>
      </bottom>
      <diagonal/>
    </border>
    <border>
      <left style="thin">
        <color indexed="8"/>
      </left>
      <right/>
      <top style="thin">
        <color indexed="8"/>
      </top>
      <bottom style="thin">
        <color indexed="8"/>
      </bottom>
      <diagonal/>
    </border>
    <border>
      <left/>
      <right/>
      <top style="thin">
        <color indexed="8"/>
      </top>
      <bottom style="thin">
        <color indexed="8"/>
      </bottom>
      <diagonal/>
    </border>
    <border>
      <left style="thin">
        <color indexed="8"/>
      </left>
      <right/>
      <top style="thin">
        <color indexed="64"/>
      </top>
      <bottom style="thin">
        <color indexed="64"/>
      </bottom>
      <diagonal/>
    </border>
    <border>
      <left style="thin">
        <color indexed="8"/>
      </left>
      <right/>
      <top style="thin">
        <color indexed="64"/>
      </top>
      <bottom style="thin">
        <color indexed="8"/>
      </bottom>
      <diagonal/>
    </border>
    <border>
      <left/>
      <right/>
      <top style="thin">
        <color indexed="64"/>
      </top>
      <bottom style="thin">
        <color indexed="8"/>
      </bottom>
      <diagonal/>
    </border>
    <border>
      <left/>
      <right style="thin">
        <color indexed="8"/>
      </right>
      <top style="thin">
        <color indexed="64"/>
      </top>
      <bottom style="thin">
        <color indexed="8"/>
      </bottom>
      <diagonal/>
    </border>
    <border>
      <left/>
      <right/>
      <top style="thin">
        <color indexed="64"/>
      </top>
      <bottom/>
      <diagonal/>
    </border>
  </borders>
  <cellStyleXfs count="2">
    <xf numFmtId="0" fontId="0" fillId="0" borderId="0"/>
    <xf numFmtId="44" fontId="1" fillId="0" borderId="0" applyFill="0" applyBorder="0" applyAlignment="0" applyProtection="0"/>
  </cellStyleXfs>
  <cellXfs count="210">
    <xf numFmtId="0" fontId="0" fillId="0" borderId="0" xfId="0"/>
    <xf numFmtId="0" fontId="0" fillId="0" borderId="0" xfId="0" applyAlignment="1">
      <alignment vertical="center"/>
    </xf>
    <xf numFmtId="0" fontId="2" fillId="0" borderId="1" xfId="0" applyFont="1" applyBorder="1" applyAlignment="1">
      <alignment vertical="center"/>
    </xf>
    <xf numFmtId="0" fontId="3" fillId="0" borderId="2" xfId="0" applyFont="1" applyBorder="1" applyAlignment="1">
      <alignment vertical="center"/>
    </xf>
    <xf numFmtId="0" fontId="3" fillId="0" borderId="2" xfId="0" applyFont="1" applyBorder="1" applyAlignment="1">
      <alignment horizontal="left" vertical="center"/>
    </xf>
    <xf numFmtId="0" fontId="3" fillId="0" borderId="2" xfId="0" applyFont="1" applyBorder="1" applyAlignment="1">
      <alignment horizontal="center" vertical="center"/>
    </xf>
    <xf numFmtId="0" fontId="3" fillId="0" borderId="2" xfId="0" applyFont="1" applyBorder="1" applyAlignment="1">
      <alignment horizontal="right" vertical="center"/>
    </xf>
    <xf numFmtId="0" fontId="4" fillId="0" borderId="2" xfId="0" applyFont="1" applyBorder="1" applyAlignment="1">
      <alignment vertical="center"/>
    </xf>
    <xf numFmtId="164" fontId="4" fillId="0" borderId="2" xfId="0" applyNumberFormat="1" applyFont="1" applyBorder="1" applyAlignment="1">
      <alignment horizontal="left" vertical="center"/>
    </xf>
    <xf numFmtId="1" fontId="4" fillId="0" borderId="2" xfId="0" applyNumberFormat="1" applyFont="1" applyBorder="1" applyAlignment="1" applyProtection="1">
      <alignment horizontal="center" vertical="center"/>
      <protection locked="0"/>
    </xf>
    <xf numFmtId="164" fontId="4" fillId="0" borderId="2" xfId="0" applyNumberFormat="1" applyFont="1" applyBorder="1" applyAlignment="1">
      <alignment vertical="center"/>
    </xf>
    <xf numFmtId="0" fontId="4" fillId="0" borderId="2" xfId="0" applyFont="1" applyBorder="1" applyAlignment="1">
      <alignment vertical="center" wrapText="1"/>
    </xf>
    <xf numFmtId="0" fontId="4" fillId="0" borderId="2" xfId="0" applyFont="1" applyBorder="1" applyAlignment="1" applyProtection="1">
      <alignment vertical="center"/>
      <protection locked="0"/>
    </xf>
    <xf numFmtId="0" fontId="4" fillId="0" borderId="2" xfId="0" applyFont="1" applyBorder="1" applyAlignment="1" applyProtection="1">
      <alignment horizontal="center" vertical="center"/>
      <protection locked="0"/>
    </xf>
    <xf numFmtId="0" fontId="4" fillId="0" borderId="2" xfId="0" applyFont="1" applyBorder="1" applyAlignment="1">
      <alignment horizontal="left" vertical="center"/>
    </xf>
    <xf numFmtId="0" fontId="4" fillId="0" borderId="0" xfId="0" applyFont="1" applyAlignment="1">
      <alignment vertical="center"/>
    </xf>
    <xf numFmtId="0" fontId="4" fillId="0" borderId="3" xfId="0" applyFont="1" applyBorder="1" applyAlignment="1">
      <alignment vertical="center"/>
    </xf>
    <xf numFmtId="164" fontId="4" fillId="0" borderId="3" xfId="0" applyNumberFormat="1" applyFont="1" applyBorder="1" applyAlignment="1">
      <alignment horizontal="left" vertical="center"/>
    </xf>
    <xf numFmtId="1" fontId="4" fillId="0" borderId="3" xfId="0" applyNumberFormat="1" applyFont="1" applyBorder="1" applyAlignment="1" applyProtection="1">
      <alignment horizontal="center" vertical="center"/>
      <protection locked="0"/>
    </xf>
    <xf numFmtId="164" fontId="4" fillId="0" borderId="3" xfId="0" applyNumberFormat="1" applyFont="1" applyBorder="1" applyAlignment="1">
      <alignment vertical="center"/>
    </xf>
    <xf numFmtId="0" fontId="4" fillId="0" borderId="4" xfId="0" applyFont="1" applyBorder="1" applyAlignment="1">
      <alignment vertical="center"/>
    </xf>
    <xf numFmtId="164" fontId="4" fillId="0" borderId="4" xfId="0" applyNumberFormat="1" applyFont="1" applyBorder="1" applyAlignment="1">
      <alignment horizontal="left" vertical="center"/>
    </xf>
    <xf numFmtId="1" fontId="4" fillId="0" borderId="4" xfId="0" applyNumberFormat="1" applyFont="1" applyBorder="1" applyAlignment="1" applyProtection="1">
      <alignment horizontal="center" vertical="center"/>
      <protection locked="0"/>
    </xf>
    <xf numFmtId="164" fontId="4" fillId="0" borderId="4" xfId="0" applyNumberFormat="1" applyFont="1" applyBorder="1" applyAlignment="1">
      <alignment vertical="center"/>
    </xf>
    <xf numFmtId="0" fontId="4" fillId="0" borderId="4" xfId="0" applyFont="1" applyBorder="1" applyAlignment="1" applyProtection="1">
      <alignment horizontal="center" vertical="center"/>
      <protection locked="0"/>
    </xf>
    <xf numFmtId="0" fontId="4" fillId="0" borderId="4" xfId="0" applyFont="1" applyBorder="1" applyAlignment="1">
      <alignment vertical="center" wrapText="1"/>
    </xf>
    <xf numFmtId="0" fontId="4" fillId="0" borderId="5" xfId="0" applyFont="1" applyBorder="1" applyAlignment="1">
      <alignment vertical="center"/>
    </xf>
    <xf numFmtId="0" fontId="4" fillId="0" borderId="5" xfId="0" applyFont="1" applyBorder="1" applyAlignment="1">
      <alignment horizontal="left" vertical="center"/>
    </xf>
    <xf numFmtId="164" fontId="4" fillId="0" borderId="5" xfId="0" applyNumberFormat="1" applyFont="1" applyBorder="1" applyAlignment="1">
      <alignment horizontal="left" vertical="center"/>
    </xf>
    <xf numFmtId="0" fontId="4" fillId="0" borderId="5" xfId="0" applyFont="1" applyBorder="1" applyAlignment="1" applyProtection="1">
      <alignment horizontal="center" vertical="center"/>
      <protection locked="0"/>
    </xf>
    <xf numFmtId="0" fontId="4" fillId="0" borderId="6" xfId="0" applyFont="1" applyBorder="1" applyAlignment="1">
      <alignment vertical="center" wrapText="1"/>
    </xf>
    <xf numFmtId="0" fontId="4" fillId="0" borderId="6" xfId="0" applyFont="1" applyBorder="1" applyAlignment="1">
      <alignment vertical="center"/>
    </xf>
    <xf numFmtId="164" fontId="4" fillId="0" borderId="6" xfId="0" applyNumberFormat="1" applyFont="1" applyBorder="1" applyAlignment="1">
      <alignment horizontal="left" vertical="center"/>
    </xf>
    <xf numFmtId="1" fontId="4" fillId="0" borderId="6" xfId="0" applyNumberFormat="1" applyFont="1" applyBorder="1" applyAlignment="1" applyProtection="1">
      <alignment horizontal="center" vertical="center"/>
      <protection locked="0"/>
    </xf>
    <xf numFmtId="164" fontId="4" fillId="0" borderId="6" xfId="0" applyNumberFormat="1" applyFont="1" applyBorder="1" applyAlignment="1">
      <alignment vertical="center"/>
    </xf>
    <xf numFmtId="0" fontId="4" fillId="0" borderId="3" xfId="0" applyFont="1" applyBorder="1" applyAlignment="1">
      <alignment vertical="center" wrapText="1"/>
    </xf>
    <xf numFmtId="0" fontId="4" fillId="0" borderId="4" xfId="0" applyFont="1" applyBorder="1" applyAlignment="1" applyProtection="1">
      <alignment vertical="center"/>
      <protection locked="0"/>
    </xf>
    <xf numFmtId="0" fontId="4" fillId="0" borderId="6" xfId="0" applyFont="1" applyBorder="1" applyAlignment="1">
      <alignment horizontal="left" vertical="center"/>
    </xf>
    <xf numFmtId="0" fontId="4" fillId="0" borderId="6" xfId="0" applyFont="1" applyBorder="1" applyAlignment="1" applyProtection="1">
      <alignment horizontal="center" vertical="center"/>
      <protection locked="0"/>
    </xf>
    <xf numFmtId="0" fontId="4" fillId="0" borderId="4" xfId="0" applyFont="1" applyBorder="1" applyAlignment="1">
      <alignment horizontal="left" vertical="center"/>
    </xf>
    <xf numFmtId="0" fontId="19" fillId="0" borderId="0" xfId="0" applyFont="1" applyAlignment="1">
      <alignment horizontal="left" vertical="center"/>
    </xf>
    <xf numFmtId="0" fontId="20" fillId="0" borderId="0" xfId="0" applyFont="1" applyAlignment="1">
      <alignment vertical="center"/>
    </xf>
    <xf numFmtId="164" fontId="21" fillId="0" borderId="7" xfId="0" applyNumberFormat="1" applyFont="1" applyBorder="1" applyAlignment="1">
      <alignment vertical="center"/>
    </xf>
    <xf numFmtId="0" fontId="6" fillId="0" borderId="4" xfId="0" applyFont="1" applyBorder="1"/>
    <xf numFmtId="0" fontId="6" fillId="0" borderId="8" xfId="0" applyFont="1" applyBorder="1" applyAlignment="1">
      <alignment horizontal="left" vertical="center"/>
    </xf>
    <xf numFmtId="0" fontId="6" fillId="0" borderId="9" xfId="0" applyFont="1" applyBorder="1" applyAlignment="1">
      <alignment horizontal="left" vertical="center"/>
    </xf>
    <xf numFmtId="0" fontId="6" fillId="0" borderId="10" xfId="0" applyFont="1" applyBorder="1" applyAlignment="1">
      <alignment horizontal="left" vertical="center"/>
    </xf>
    <xf numFmtId="0" fontId="6" fillId="0" borderId="1" xfId="0" applyFont="1" applyBorder="1" applyAlignment="1">
      <alignment horizontal="left" vertical="center"/>
    </xf>
    <xf numFmtId="0" fontId="6" fillId="0" borderId="4" xfId="0" applyFont="1" applyBorder="1" applyAlignment="1">
      <alignment vertical="center"/>
    </xf>
    <xf numFmtId="0" fontId="6" fillId="0" borderId="11" xfId="0" applyFont="1" applyBorder="1"/>
    <xf numFmtId="0" fontId="22" fillId="0" borderId="0" xfId="0" applyFont="1" applyAlignment="1">
      <alignment vertical="center"/>
    </xf>
    <xf numFmtId="0" fontId="4" fillId="0" borderId="3" xfId="0" applyFont="1" applyBorder="1" applyAlignment="1" applyProtection="1">
      <alignment vertical="center"/>
      <protection locked="0"/>
    </xf>
    <xf numFmtId="0" fontId="10" fillId="0" borderId="0" xfId="0" applyFont="1" applyAlignment="1">
      <alignment vertical="center"/>
    </xf>
    <xf numFmtId="0" fontId="23" fillId="0" borderId="0" xfId="0" applyFont="1" applyAlignment="1">
      <alignment vertical="center"/>
    </xf>
    <xf numFmtId="0" fontId="11" fillId="0" borderId="1" xfId="0" applyFont="1" applyBorder="1" applyAlignment="1">
      <alignment vertical="center"/>
    </xf>
    <xf numFmtId="0" fontId="11" fillId="0" borderId="5" xfId="0" applyFont="1" applyBorder="1" applyAlignment="1">
      <alignment vertical="center"/>
    </xf>
    <xf numFmtId="0" fontId="11" fillId="0" borderId="5" xfId="0" applyFont="1" applyBorder="1" applyAlignment="1">
      <alignment horizontal="left" vertical="center"/>
    </xf>
    <xf numFmtId="0" fontId="11" fillId="0" borderId="5" xfId="0" applyFont="1" applyBorder="1" applyAlignment="1">
      <alignment horizontal="center" vertical="center"/>
    </xf>
    <xf numFmtId="0" fontId="11" fillId="0" borderId="5" xfId="0" applyFont="1" applyBorder="1" applyAlignment="1">
      <alignment horizontal="right" vertical="center"/>
    </xf>
    <xf numFmtId="0" fontId="7" fillId="0" borderId="2" xfId="0" applyFont="1" applyBorder="1" applyAlignment="1">
      <alignment vertical="center"/>
    </xf>
    <xf numFmtId="164" fontId="7" fillId="0" borderId="2" xfId="0" applyNumberFormat="1" applyFont="1" applyBorder="1" applyAlignment="1">
      <alignment horizontal="left" vertical="center"/>
    </xf>
    <xf numFmtId="1" fontId="7" fillId="0" borderId="2" xfId="0" applyNumberFormat="1" applyFont="1" applyBorder="1" applyAlignment="1" applyProtection="1">
      <alignment horizontal="center" vertical="center"/>
      <protection locked="0"/>
    </xf>
    <xf numFmtId="164" fontId="7" fillId="0" borderId="2" xfId="0" applyNumberFormat="1" applyFont="1" applyBorder="1" applyAlignment="1">
      <alignment vertical="center"/>
    </xf>
    <xf numFmtId="0" fontId="18" fillId="0" borderId="0" xfId="0" applyFont="1" applyAlignment="1">
      <alignment horizontal="right" vertical="top"/>
    </xf>
    <xf numFmtId="0" fontId="0" fillId="0" borderId="0" xfId="0" applyAlignment="1">
      <alignment horizontal="center" vertical="top"/>
    </xf>
    <xf numFmtId="0" fontId="0" fillId="0" borderId="4"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0" xfId="0" applyAlignment="1">
      <alignment horizontal="center" vertical="center"/>
    </xf>
    <xf numFmtId="0" fontId="0" fillId="0" borderId="12" xfId="0" applyBorder="1" applyAlignment="1">
      <alignment vertical="center"/>
    </xf>
    <xf numFmtId="165" fontId="0" fillId="0" borderId="11" xfId="0" applyNumberFormat="1" applyBorder="1" applyAlignment="1">
      <alignment horizontal="center" vertical="center"/>
    </xf>
    <xf numFmtId="165" fontId="7" fillId="2" borderId="11" xfId="1" applyNumberFormat="1" applyFont="1" applyFill="1"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vertical="center"/>
    </xf>
    <xf numFmtId="0" fontId="0" fillId="0" borderId="13" xfId="0" applyBorder="1" applyAlignment="1">
      <alignment vertical="center"/>
    </xf>
    <xf numFmtId="165" fontId="0" fillId="0" borderId="13" xfId="0" applyNumberFormat="1" applyBorder="1" applyAlignment="1">
      <alignment horizontal="center" vertical="center"/>
    </xf>
    <xf numFmtId="165" fontId="7" fillId="2" borderId="13" xfId="1" applyNumberFormat="1" applyFont="1" applyFill="1" applyBorder="1" applyAlignment="1">
      <alignment horizontal="center" vertical="center"/>
    </xf>
    <xf numFmtId="0" fontId="0" fillId="0" borderId="14" xfId="0" applyBorder="1" applyAlignment="1">
      <alignment vertical="center"/>
    </xf>
    <xf numFmtId="0" fontId="0" fillId="0" borderId="16" xfId="0" applyBorder="1" applyAlignment="1">
      <alignment horizontal="center" vertical="center"/>
    </xf>
    <xf numFmtId="0" fontId="0" fillId="0" borderId="17" xfId="0" applyBorder="1" applyAlignment="1">
      <alignment vertical="center"/>
    </xf>
    <xf numFmtId="0" fontId="0" fillId="0" borderId="17" xfId="0" applyBorder="1" applyAlignment="1">
      <alignment horizontal="center" vertical="center"/>
    </xf>
    <xf numFmtId="165" fontId="0" fillId="0" borderId="16" xfId="0" applyNumberFormat="1" applyBorder="1" applyAlignment="1">
      <alignment horizontal="center" vertical="center"/>
    </xf>
    <xf numFmtId="0" fontId="0" fillId="0" borderId="16" xfId="0" applyBorder="1"/>
    <xf numFmtId="0" fontId="0" fillId="0" borderId="13" xfId="0" applyBorder="1"/>
    <xf numFmtId="0" fontId="0" fillId="0" borderId="11" xfId="0" applyBorder="1" applyAlignment="1">
      <alignment vertical="center"/>
    </xf>
    <xf numFmtId="0" fontId="0" fillId="0" borderId="16" xfId="0" applyBorder="1" applyAlignment="1">
      <alignment vertical="center"/>
    </xf>
    <xf numFmtId="165" fontId="0" fillId="0" borderId="17" xfId="0" applyNumberFormat="1" applyBorder="1" applyAlignment="1">
      <alignment horizontal="center" vertical="center"/>
    </xf>
    <xf numFmtId="0" fontId="0" fillId="0" borderId="13" xfId="0" applyBorder="1" applyAlignment="1">
      <alignment horizontal="center"/>
    </xf>
    <xf numFmtId="0" fontId="0" fillId="0" borderId="11" xfId="0" applyBorder="1"/>
    <xf numFmtId="0" fontId="0" fillId="0" borderId="18" xfId="0" applyBorder="1" applyAlignment="1">
      <alignment horizontal="center" vertical="center"/>
    </xf>
    <xf numFmtId="8" fontId="0" fillId="0" borderId="13" xfId="0" applyNumberFormat="1" applyBorder="1" applyAlignment="1">
      <alignment horizontal="center" vertical="center"/>
    </xf>
    <xf numFmtId="0" fontId="0" fillId="0" borderId="19" xfId="0" applyBorder="1" applyAlignment="1">
      <alignment horizontal="center" vertical="center"/>
    </xf>
    <xf numFmtId="0" fontId="0" fillId="0" borderId="13" xfId="0" applyBorder="1" applyAlignment="1">
      <alignment horizontal="center" vertical="center" wrapText="1"/>
    </xf>
    <xf numFmtId="0" fontId="0" fillId="0" borderId="11" xfId="0" applyBorder="1" applyAlignment="1">
      <alignment horizontal="center" vertical="center" wrapText="1"/>
    </xf>
    <xf numFmtId="0" fontId="0" fillId="0" borderId="18" xfId="0" applyBorder="1"/>
    <xf numFmtId="0" fontId="12" fillId="0" borderId="4" xfId="0" applyFont="1" applyBorder="1" applyAlignment="1">
      <alignment horizontal="center" vertical="center" wrapText="1"/>
    </xf>
    <xf numFmtId="0" fontId="12" fillId="0" borderId="4" xfId="0" applyFont="1" applyBorder="1" applyAlignment="1">
      <alignment horizontal="center" vertical="center"/>
    </xf>
    <xf numFmtId="0" fontId="12" fillId="0" borderId="20" xfId="0" applyFont="1" applyBorder="1" applyAlignment="1">
      <alignment horizontal="center" vertical="center"/>
    </xf>
    <xf numFmtId="0" fontId="12" fillId="0" borderId="20" xfId="0" applyFont="1" applyBorder="1" applyAlignment="1">
      <alignment horizontal="center" vertical="center" wrapText="1"/>
    </xf>
    <xf numFmtId="165" fontId="7" fillId="2" borderId="16" xfId="1" applyNumberFormat="1" applyFont="1" applyFill="1" applyBorder="1" applyAlignment="1">
      <alignment horizontal="center" vertical="center"/>
    </xf>
    <xf numFmtId="165" fontId="7" fillId="2" borderId="4" xfId="1" applyNumberFormat="1" applyFont="1" applyFill="1" applyBorder="1" applyAlignment="1">
      <alignment horizontal="center" vertical="center"/>
    </xf>
    <xf numFmtId="165" fontId="0" fillId="0" borderId="4" xfId="0" applyNumberFormat="1" applyBorder="1" applyAlignment="1">
      <alignment horizontal="center" vertical="center"/>
    </xf>
    <xf numFmtId="0" fontId="0" fillId="0" borderId="15" xfId="0" applyBorder="1" applyAlignment="1">
      <alignment horizontal="center" vertical="center"/>
    </xf>
    <xf numFmtId="0" fontId="0" fillId="0" borderId="13" xfId="0" applyBorder="1" applyAlignment="1">
      <alignment wrapText="1"/>
    </xf>
    <xf numFmtId="0" fontId="24" fillId="0" borderId="0" xfId="0" applyFont="1" applyAlignment="1">
      <alignment horizontal="left" vertical="top"/>
    </xf>
    <xf numFmtId="0" fontId="25" fillId="0" borderId="0" xfId="0" applyFont="1" applyAlignment="1">
      <alignment vertical="center"/>
    </xf>
    <xf numFmtId="0" fontId="6" fillId="0" borderId="0" xfId="0" applyFont="1" applyAlignment="1">
      <alignment horizontal="left"/>
    </xf>
    <xf numFmtId="0" fontId="6" fillId="0" borderId="0" xfId="0" applyFont="1" applyAlignment="1">
      <alignment vertical="center"/>
    </xf>
    <xf numFmtId="0" fontId="3" fillId="0" borderId="5" xfId="0" applyFont="1" applyBorder="1" applyAlignment="1">
      <alignment horizontal="center" vertical="center"/>
    </xf>
    <xf numFmtId="0" fontId="3" fillId="0" borderId="5" xfId="0" applyFont="1" applyBorder="1" applyAlignment="1">
      <alignment horizontal="right" vertical="center"/>
    </xf>
    <xf numFmtId="1" fontId="4" fillId="0" borderId="0" xfId="0" applyNumberFormat="1" applyFont="1" applyAlignment="1" applyProtection="1">
      <alignment horizontal="center" vertical="center"/>
      <protection locked="0"/>
    </xf>
    <xf numFmtId="165" fontId="0" fillId="0" borderId="0" xfId="0" applyNumberFormat="1" applyAlignment="1">
      <alignment horizontal="center" vertical="center"/>
    </xf>
    <xf numFmtId="165" fontId="7" fillId="2" borderId="0" xfId="1" applyNumberFormat="1" applyFont="1" applyFill="1" applyBorder="1" applyAlignment="1">
      <alignment horizontal="center" vertical="center"/>
    </xf>
    <xf numFmtId="1" fontId="4" fillId="0" borderId="21" xfId="0" applyNumberFormat="1" applyFont="1" applyBorder="1" applyAlignment="1" applyProtection="1">
      <alignment horizontal="center" vertical="center"/>
      <protection locked="0"/>
    </xf>
    <xf numFmtId="0" fontId="4" fillId="0" borderId="0" xfId="0" applyFont="1" applyAlignment="1" applyProtection="1">
      <alignment horizontal="center" vertical="center"/>
      <protection locked="0"/>
    </xf>
    <xf numFmtId="0" fontId="4" fillId="0" borderId="21" xfId="0" applyFont="1" applyBorder="1" applyAlignment="1" applyProtection="1">
      <alignment horizontal="center" vertical="center"/>
      <protection locked="0"/>
    </xf>
    <xf numFmtId="1" fontId="4" fillId="0" borderId="22" xfId="0" applyNumberFormat="1" applyFont="1" applyBorder="1" applyAlignment="1" applyProtection="1">
      <alignment horizontal="center" vertical="center"/>
      <protection locked="0"/>
    </xf>
    <xf numFmtId="0" fontId="4" fillId="0" borderId="22" xfId="0" applyFont="1" applyBorder="1" applyAlignment="1" applyProtection="1">
      <alignment horizontal="center" vertical="center"/>
      <protection locked="0"/>
    </xf>
    <xf numFmtId="0" fontId="26" fillId="0" borderId="0" xfId="0" applyFont="1" applyAlignment="1">
      <alignment vertical="center"/>
    </xf>
    <xf numFmtId="0" fontId="20" fillId="0" borderId="4" xfId="0" applyFont="1" applyBorder="1" applyAlignment="1">
      <alignment horizontal="center" vertical="center"/>
    </xf>
    <xf numFmtId="0" fontId="4" fillId="0" borderId="4" xfId="0" applyFont="1" applyBorder="1" applyAlignment="1">
      <alignment horizontal="center" vertical="center"/>
    </xf>
    <xf numFmtId="0" fontId="0" fillId="0" borderId="4" xfId="0" applyBorder="1" applyAlignment="1">
      <alignment horizontal="center"/>
    </xf>
    <xf numFmtId="0" fontId="0" fillId="0" borderId="0" xfId="0" applyAlignment="1">
      <alignment horizontal="center"/>
    </xf>
    <xf numFmtId="164" fontId="22" fillId="0" borderId="0" xfId="0" applyNumberFormat="1" applyFont="1" applyAlignment="1">
      <alignment vertical="center"/>
    </xf>
    <xf numFmtId="0" fontId="26" fillId="0" borderId="0" xfId="0" applyFont="1" applyAlignment="1">
      <alignment horizontal="center" vertical="center"/>
    </xf>
    <xf numFmtId="164" fontId="27" fillId="0" borderId="11" xfId="0" applyNumberFormat="1" applyFont="1" applyBorder="1" applyAlignment="1">
      <alignment vertical="center"/>
    </xf>
    <xf numFmtId="0" fontId="13" fillId="0" borderId="13" xfId="0" applyFont="1" applyBorder="1" applyAlignment="1">
      <alignment horizontal="center" vertical="center" wrapText="1"/>
    </xf>
    <xf numFmtId="164" fontId="0" fillId="0" borderId="2" xfId="0" applyNumberFormat="1" applyBorder="1" applyAlignment="1">
      <alignment vertical="center"/>
    </xf>
    <xf numFmtId="164" fontId="0" fillId="0" borderId="21" xfId="0" applyNumberFormat="1" applyBorder="1" applyAlignment="1">
      <alignment vertical="center"/>
    </xf>
    <xf numFmtId="164" fontId="0" fillId="0" borderId="0" xfId="0" applyNumberFormat="1" applyAlignment="1">
      <alignment vertical="center"/>
    </xf>
    <xf numFmtId="164" fontId="0" fillId="0" borderId="22" xfId="0" applyNumberFormat="1" applyBorder="1" applyAlignment="1">
      <alignment vertical="center"/>
    </xf>
    <xf numFmtId="164" fontId="0" fillId="0" borderId="3" xfId="0" applyNumberFormat="1" applyBorder="1" applyAlignment="1">
      <alignment vertical="center"/>
    </xf>
    <xf numFmtId="164" fontId="0" fillId="0" borderId="4" xfId="0" applyNumberFormat="1" applyBorder="1" applyAlignment="1">
      <alignment vertical="center"/>
    </xf>
    <xf numFmtId="164" fontId="0" fillId="0" borderId="6" xfId="0" applyNumberFormat="1" applyBorder="1" applyAlignment="1">
      <alignment vertical="center"/>
    </xf>
    <xf numFmtId="0" fontId="14" fillId="0" borderId="2" xfId="0" applyFont="1" applyBorder="1" applyAlignment="1">
      <alignment horizontal="right" vertical="center"/>
    </xf>
    <xf numFmtId="164" fontId="0" fillId="0" borderId="5" xfId="0" applyNumberFormat="1" applyBorder="1" applyAlignment="1">
      <alignment vertical="center"/>
    </xf>
    <xf numFmtId="0" fontId="0" fillId="0" borderId="4" xfId="0" applyBorder="1" applyAlignment="1">
      <alignment vertical="center"/>
    </xf>
    <xf numFmtId="165" fontId="0" fillId="0" borderId="4" xfId="0" applyNumberFormat="1" applyBorder="1"/>
    <xf numFmtId="0" fontId="0" fillId="0" borderId="4" xfId="0" applyBorder="1"/>
    <xf numFmtId="0" fontId="6" fillId="0" borderId="4" xfId="0" applyFont="1" applyBorder="1" applyAlignment="1">
      <alignment horizontal="left" vertical="center"/>
    </xf>
    <xf numFmtId="0" fontId="8" fillId="0" borderId="0" xfId="0" applyFont="1" applyAlignment="1">
      <alignment horizontal="center" vertical="center" wrapText="1"/>
    </xf>
    <xf numFmtId="0" fontId="7" fillId="0" borderId="0" xfId="0" applyFont="1" applyAlignment="1">
      <alignment vertical="center"/>
    </xf>
    <xf numFmtId="164" fontId="7" fillId="0" borderId="0" xfId="0" applyNumberFormat="1" applyFont="1" applyAlignment="1">
      <alignment horizontal="left" vertical="center"/>
    </xf>
    <xf numFmtId="1" fontId="7" fillId="0" borderId="0" xfId="0" applyNumberFormat="1" applyFont="1" applyAlignment="1" applyProtection="1">
      <alignment horizontal="center" vertical="center"/>
      <protection locked="0"/>
    </xf>
    <xf numFmtId="164" fontId="7" fillId="0" borderId="0" xfId="0" applyNumberFormat="1" applyFont="1" applyAlignment="1">
      <alignment vertical="center"/>
    </xf>
    <xf numFmtId="0" fontId="0" fillId="0" borderId="2" xfId="0" applyBorder="1" applyAlignment="1">
      <alignment vertical="center"/>
    </xf>
    <xf numFmtId="0" fontId="15" fillId="0" borderId="0" xfId="0" applyFont="1" applyAlignment="1">
      <alignment vertical="center"/>
    </xf>
    <xf numFmtId="0" fontId="12" fillId="0" borderId="4" xfId="0" applyFont="1" applyBorder="1" applyAlignment="1">
      <alignment vertical="center"/>
    </xf>
    <xf numFmtId="164" fontId="12" fillId="0" borderId="0" xfId="0" applyNumberFormat="1" applyFont="1" applyAlignment="1">
      <alignment horizontal="left" vertical="center"/>
    </xf>
    <xf numFmtId="1" fontId="12" fillId="0" borderId="0" xfId="0" applyNumberFormat="1" applyFont="1" applyAlignment="1" applyProtection="1">
      <alignment horizontal="center" vertical="center"/>
      <protection locked="0"/>
    </xf>
    <xf numFmtId="164" fontId="12" fillId="0" borderId="0" xfId="0" applyNumberFormat="1" applyFont="1" applyAlignment="1">
      <alignment vertical="center"/>
    </xf>
    <xf numFmtId="0" fontId="12" fillId="0" borderId="0" xfId="0" applyFont="1" applyAlignment="1">
      <alignment vertical="center"/>
    </xf>
    <xf numFmtId="165" fontId="4" fillId="0" borderId="2" xfId="0" applyNumberFormat="1" applyFont="1" applyBorder="1" applyAlignment="1">
      <alignment horizontal="right" vertical="center"/>
    </xf>
    <xf numFmtId="0" fontId="4" fillId="0" borderId="23" xfId="0" applyFont="1" applyBorder="1" applyAlignment="1">
      <alignment vertical="center"/>
    </xf>
    <xf numFmtId="0" fontId="28" fillId="0" borderId="24" xfId="0" applyFont="1" applyBorder="1" applyAlignment="1">
      <alignment vertical="center"/>
    </xf>
    <xf numFmtId="165" fontId="4" fillId="0" borderId="3" xfId="0" applyNumberFormat="1" applyFont="1" applyBorder="1" applyAlignment="1">
      <alignment horizontal="right" vertical="center"/>
    </xf>
    <xf numFmtId="165" fontId="4" fillId="0" borderId="5" xfId="0" applyNumberFormat="1" applyFont="1" applyBorder="1" applyAlignment="1">
      <alignment horizontal="right" vertical="center"/>
    </xf>
    <xf numFmtId="165" fontId="4" fillId="0" borderId="4" xfId="0" applyNumberFormat="1" applyFont="1" applyBorder="1" applyAlignment="1">
      <alignment horizontal="right" vertical="center"/>
    </xf>
    <xf numFmtId="8" fontId="4" fillId="0" borderId="2" xfId="0" applyNumberFormat="1" applyFont="1" applyBorder="1" applyAlignment="1">
      <alignment horizontal="left" vertical="center"/>
    </xf>
    <xf numFmtId="0" fontId="4" fillId="0" borderId="2" xfId="0" applyFont="1" applyBorder="1" applyAlignment="1">
      <alignment horizontal="right" vertical="center"/>
    </xf>
    <xf numFmtId="0" fontId="4" fillId="0" borderId="3" xfId="0" applyFont="1" applyBorder="1" applyAlignment="1" applyProtection="1">
      <alignment horizontal="center" vertical="center"/>
      <protection locked="0"/>
    </xf>
    <xf numFmtId="0" fontId="17" fillId="0" borderId="23" xfId="0" applyFont="1" applyBorder="1" applyAlignment="1">
      <alignment vertical="center"/>
    </xf>
    <xf numFmtId="164" fontId="7" fillId="0" borderId="3" xfId="0" applyNumberFormat="1" applyFont="1" applyBorder="1" applyAlignment="1">
      <alignment horizontal="left" vertical="center"/>
    </xf>
    <xf numFmtId="1" fontId="7" fillId="0" borderId="3" xfId="0" applyNumberFormat="1" applyFont="1" applyBorder="1" applyAlignment="1" applyProtection="1">
      <alignment horizontal="center" vertical="center"/>
      <protection locked="0"/>
    </xf>
    <xf numFmtId="164" fontId="7" fillId="0" borderId="3" xfId="0" applyNumberFormat="1" applyFont="1" applyBorder="1" applyAlignment="1">
      <alignment vertical="center"/>
    </xf>
    <xf numFmtId="164" fontId="12" fillId="0" borderId="25" xfId="0" applyNumberFormat="1" applyFont="1" applyBorder="1" applyAlignment="1">
      <alignment horizontal="left" vertical="center"/>
    </xf>
    <xf numFmtId="1" fontId="12" fillId="0" borderId="20" xfId="0" applyNumberFormat="1" applyFont="1" applyBorder="1" applyAlignment="1" applyProtection="1">
      <alignment horizontal="center" vertical="center"/>
      <protection locked="0"/>
    </xf>
    <xf numFmtId="164" fontId="12" fillId="0" borderId="26" xfId="0" applyNumberFormat="1" applyFont="1" applyBorder="1" applyAlignment="1">
      <alignment vertical="center"/>
    </xf>
    <xf numFmtId="0" fontId="4" fillId="0" borderId="0" xfId="0" applyFont="1"/>
    <xf numFmtId="0" fontId="29" fillId="0" borderId="0" xfId="0" applyFont="1" applyAlignment="1">
      <alignment vertical="center"/>
    </xf>
    <xf numFmtId="0" fontId="4" fillId="0" borderId="8" xfId="0" applyFont="1" applyBorder="1" applyAlignment="1">
      <alignment vertical="center"/>
    </xf>
    <xf numFmtId="0" fontId="4" fillId="0" borderId="27" xfId="0" applyFont="1" applyBorder="1" applyAlignment="1">
      <alignment vertical="center"/>
    </xf>
    <xf numFmtId="0" fontId="16" fillId="0" borderId="25" xfId="0" applyFont="1" applyBorder="1" applyAlignment="1">
      <alignment vertical="center" wrapText="1"/>
    </xf>
    <xf numFmtId="0" fontId="5" fillId="0" borderId="20" xfId="0" applyFont="1" applyBorder="1" applyAlignment="1">
      <alignment vertical="center"/>
    </xf>
    <xf numFmtId="0" fontId="0" fillId="0" borderId="20" xfId="0" applyBorder="1" applyAlignment="1">
      <alignment vertical="center"/>
    </xf>
    <xf numFmtId="0" fontId="0" fillId="0" borderId="26" xfId="0" applyBorder="1" applyAlignment="1">
      <alignment vertical="center"/>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6" fillId="0" borderId="30" xfId="0" applyFont="1" applyBorder="1" applyAlignment="1">
      <alignment horizontal="center" vertical="center"/>
    </xf>
    <xf numFmtId="0" fontId="6" fillId="0" borderId="0" xfId="0" applyFont="1" applyAlignment="1">
      <alignment horizontal="left"/>
    </xf>
    <xf numFmtId="0" fontId="6" fillId="0" borderId="31" xfId="0" applyFont="1" applyBorder="1" applyAlignment="1" applyProtection="1">
      <alignment vertical="center"/>
      <protection locked="0"/>
    </xf>
    <xf numFmtId="0" fontId="6" fillId="0" borderId="32" xfId="0" applyFont="1" applyBorder="1" applyAlignment="1" applyProtection="1">
      <alignment vertical="center"/>
      <protection locked="0"/>
    </xf>
    <xf numFmtId="0" fontId="6" fillId="0" borderId="8" xfId="0" applyFont="1" applyBorder="1" applyAlignment="1" applyProtection="1">
      <alignment vertical="center"/>
      <protection locked="0"/>
    </xf>
    <xf numFmtId="0" fontId="6" fillId="0" borderId="28" xfId="0" applyFont="1" applyBorder="1" applyAlignment="1" applyProtection="1">
      <alignment vertical="center"/>
      <protection locked="0"/>
    </xf>
    <xf numFmtId="0" fontId="6" fillId="0" borderId="29" xfId="0" applyFont="1" applyBorder="1" applyAlignment="1" applyProtection="1">
      <alignment vertical="center"/>
      <protection locked="0"/>
    </xf>
    <xf numFmtId="0" fontId="6" fillId="0" borderId="30" xfId="0" applyFont="1" applyBorder="1" applyAlignment="1" applyProtection="1">
      <alignment vertical="center"/>
      <protection locked="0"/>
    </xf>
    <xf numFmtId="0" fontId="6" fillId="0" borderId="33" xfId="0" applyFont="1" applyBorder="1" applyAlignment="1" applyProtection="1">
      <alignment vertical="center"/>
      <protection locked="0"/>
    </xf>
    <xf numFmtId="0" fontId="6" fillId="0" borderId="20" xfId="0" applyFont="1" applyBorder="1" applyAlignment="1" applyProtection="1">
      <alignment vertical="center"/>
      <protection locked="0"/>
    </xf>
    <xf numFmtId="0" fontId="6" fillId="0" borderId="26" xfId="0" applyFont="1" applyBorder="1" applyAlignment="1" applyProtection="1">
      <alignment vertical="center"/>
      <protection locked="0"/>
    </xf>
    <xf numFmtId="0" fontId="6" fillId="0" borderId="34" xfId="0" applyFont="1" applyBorder="1" applyAlignment="1" applyProtection="1">
      <alignment vertical="center"/>
      <protection locked="0"/>
    </xf>
    <xf numFmtId="0" fontId="6" fillId="0" borderId="35" xfId="0" applyFont="1" applyBorder="1" applyAlignment="1" applyProtection="1">
      <alignment vertical="center"/>
      <protection locked="0"/>
    </xf>
    <xf numFmtId="0" fontId="6" fillId="0" borderId="36" xfId="0" applyFont="1" applyBorder="1" applyAlignment="1" applyProtection="1">
      <alignment vertical="center"/>
      <protection locked="0"/>
    </xf>
    <xf numFmtId="0" fontId="6" fillId="0" borderId="4" xfId="0" applyFont="1" applyBorder="1" applyAlignment="1" applyProtection="1">
      <alignment vertical="center"/>
      <protection locked="0"/>
    </xf>
    <xf numFmtId="0" fontId="0" fillId="0" borderId="25" xfId="0" applyBorder="1" applyAlignment="1">
      <alignment vertical="center"/>
    </xf>
    <xf numFmtId="164" fontId="0" fillId="0" borderId="25" xfId="0" applyNumberFormat="1" applyBorder="1" applyAlignment="1">
      <alignment horizontal="left" vertical="center"/>
    </xf>
    <xf numFmtId="164" fontId="0" fillId="0" borderId="20" xfId="0" applyNumberFormat="1" applyBorder="1" applyAlignment="1">
      <alignment horizontal="left" vertical="center"/>
    </xf>
    <xf numFmtId="164" fontId="0" fillId="0" borderId="26" xfId="0" applyNumberFormat="1" applyBorder="1" applyAlignment="1">
      <alignment horizontal="left" vertical="center"/>
    </xf>
    <xf numFmtId="0" fontId="30" fillId="0" borderId="37" xfId="0" applyFont="1" applyBorder="1" applyAlignment="1">
      <alignment wrapText="1"/>
    </xf>
    <xf numFmtId="0" fontId="30" fillId="0" borderId="0" xfId="0" applyFont="1" applyAlignment="1">
      <alignment wrapText="1"/>
    </xf>
    <xf numFmtId="0" fontId="6" fillId="0" borderId="4" xfId="0" applyFont="1" applyBorder="1" applyAlignment="1">
      <alignment horizontal="left" vertical="center"/>
    </xf>
    <xf numFmtId="0" fontId="0" fillId="0" borderId="4" xfId="0" applyBorder="1"/>
    <xf numFmtId="0" fontId="0" fillId="0" borderId="13" xfId="0" applyBorder="1" applyAlignment="1">
      <alignment horizontal="center" vertical="center" wrapText="1"/>
    </xf>
    <xf numFmtId="0" fontId="0" fillId="0" borderId="13" xfId="0" applyBorder="1" applyAlignment="1">
      <alignment wrapText="1"/>
    </xf>
    <xf numFmtId="0" fontId="0" fillId="0" borderId="16" xfId="0" applyBorder="1" applyAlignment="1">
      <alignment wrapText="1"/>
    </xf>
    <xf numFmtId="0" fontId="12" fillId="0" borderId="0" xfId="0" applyFont="1"/>
    <xf numFmtId="0" fontId="0" fillId="0" borderId="0" xfId="0"/>
    <xf numFmtId="0" fontId="6" fillId="0" borderId="4" xfId="0" applyFont="1" applyBorder="1" applyAlignment="1">
      <alignment vertical="center"/>
    </xf>
    <xf numFmtId="0" fontId="6" fillId="0" borderId="4" xfId="0" applyFont="1" applyBorder="1"/>
    <xf numFmtId="0" fontId="8" fillId="0" borderId="14" xfId="0" applyFont="1" applyBorder="1" applyAlignment="1">
      <alignment horizontal="center" vertical="center" wrapText="1"/>
    </xf>
  </cellXfs>
  <cellStyles count="2">
    <cellStyle name="Currency" xfId="1"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3" Type="http://schemas.openxmlformats.org/officeDocument/2006/relationships/image" Target="../media/image13.jpeg"/><Relationship Id="rId18" Type="http://schemas.openxmlformats.org/officeDocument/2006/relationships/image" Target="../media/image18.jpeg"/><Relationship Id="rId26" Type="http://schemas.openxmlformats.org/officeDocument/2006/relationships/image" Target="../media/image26.jpeg"/><Relationship Id="rId39" Type="http://schemas.openxmlformats.org/officeDocument/2006/relationships/image" Target="../media/image39.jpeg"/><Relationship Id="rId21" Type="http://schemas.openxmlformats.org/officeDocument/2006/relationships/image" Target="../media/image21.jpeg"/><Relationship Id="rId34" Type="http://schemas.openxmlformats.org/officeDocument/2006/relationships/image" Target="../media/image34.jpeg"/><Relationship Id="rId42" Type="http://schemas.openxmlformats.org/officeDocument/2006/relationships/image" Target="../media/image42.jpeg"/><Relationship Id="rId47" Type="http://schemas.openxmlformats.org/officeDocument/2006/relationships/image" Target="../media/image47.jpeg"/><Relationship Id="rId50" Type="http://schemas.openxmlformats.org/officeDocument/2006/relationships/image" Target="../media/image50.jpeg"/><Relationship Id="rId7" Type="http://schemas.openxmlformats.org/officeDocument/2006/relationships/image" Target="../media/image7.jpeg"/><Relationship Id="rId2" Type="http://schemas.openxmlformats.org/officeDocument/2006/relationships/image" Target="../media/image2.jpeg"/><Relationship Id="rId16" Type="http://schemas.openxmlformats.org/officeDocument/2006/relationships/image" Target="../media/image16.jpeg"/><Relationship Id="rId29" Type="http://schemas.openxmlformats.org/officeDocument/2006/relationships/image" Target="../media/image29.jpeg"/><Relationship Id="rId11" Type="http://schemas.openxmlformats.org/officeDocument/2006/relationships/image" Target="../media/image11.jpeg"/><Relationship Id="rId24" Type="http://schemas.openxmlformats.org/officeDocument/2006/relationships/image" Target="../media/image24.jpeg"/><Relationship Id="rId32" Type="http://schemas.openxmlformats.org/officeDocument/2006/relationships/image" Target="../media/image32.jpeg"/><Relationship Id="rId37" Type="http://schemas.openxmlformats.org/officeDocument/2006/relationships/image" Target="../media/image37.jpeg"/><Relationship Id="rId40" Type="http://schemas.openxmlformats.org/officeDocument/2006/relationships/image" Target="../media/image40.jpeg"/><Relationship Id="rId45" Type="http://schemas.openxmlformats.org/officeDocument/2006/relationships/image" Target="../media/image45.jpeg"/><Relationship Id="rId53" Type="http://schemas.openxmlformats.org/officeDocument/2006/relationships/image" Target="../media/image53.jpeg"/><Relationship Id="rId5" Type="http://schemas.openxmlformats.org/officeDocument/2006/relationships/image" Target="../media/image5.jpeg"/><Relationship Id="rId10" Type="http://schemas.openxmlformats.org/officeDocument/2006/relationships/image" Target="../media/image10.jpeg"/><Relationship Id="rId19" Type="http://schemas.openxmlformats.org/officeDocument/2006/relationships/image" Target="../media/image19.jpeg"/><Relationship Id="rId31" Type="http://schemas.openxmlformats.org/officeDocument/2006/relationships/image" Target="../media/image31.jpeg"/><Relationship Id="rId44" Type="http://schemas.openxmlformats.org/officeDocument/2006/relationships/image" Target="../media/image44.jpeg"/><Relationship Id="rId52" Type="http://schemas.openxmlformats.org/officeDocument/2006/relationships/image" Target="../media/image52.jpeg"/><Relationship Id="rId4" Type="http://schemas.openxmlformats.org/officeDocument/2006/relationships/image" Target="../media/image4.jpeg"/><Relationship Id="rId9" Type="http://schemas.openxmlformats.org/officeDocument/2006/relationships/image" Target="../media/image9.jpeg"/><Relationship Id="rId14" Type="http://schemas.openxmlformats.org/officeDocument/2006/relationships/image" Target="../media/image14.jpeg"/><Relationship Id="rId22" Type="http://schemas.openxmlformats.org/officeDocument/2006/relationships/image" Target="../media/image22.jpeg"/><Relationship Id="rId27" Type="http://schemas.openxmlformats.org/officeDocument/2006/relationships/image" Target="../media/image27.jpeg"/><Relationship Id="rId30" Type="http://schemas.openxmlformats.org/officeDocument/2006/relationships/image" Target="../media/image30.jpeg"/><Relationship Id="rId35" Type="http://schemas.openxmlformats.org/officeDocument/2006/relationships/image" Target="../media/image35.jpeg"/><Relationship Id="rId43" Type="http://schemas.openxmlformats.org/officeDocument/2006/relationships/image" Target="../media/image43.jpeg"/><Relationship Id="rId48" Type="http://schemas.openxmlformats.org/officeDocument/2006/relationships/image" Target="../media/image48.jpeg"/><Relationship Id="rId8" Type="http://schemas.openxmlformats.org/officeDocument/2006/relationships/image" Target="../media/image8.jpeg"/><Relationship Id="rId51" Type="http://schemas.openxmlformats.org/officeDocument/2006/relationships/image" Target="../media/image51.jpeg"/><Relationship Id="rId3" Type="http://schemas.openxmlformats.org/officeDocument/2006/relationships/image" Target="../media/image3.jpeg"/><Relationship Id="rId12" Type="http://schemas.openxmlformats.org/officeDocument/2006/relationships/image" Target="../media/image12.jpeg"/><Relationship Id="rId17" Type="http://schemas.openxmlformats.org/officeDocument/2006/relationships/image" Target="../media/image17.jpeg"/><Relationship Id="rId25" Type="http://schemas.openxmlformats.org/officeDocument/2006/relationships/image" Target="../media/image25.jpeg"/><Relationship Id="rId33" Type="http://schemas.openxmlformats.org/officeDocument/2006/relationships/image" Target="../media/image33.jpeg"/><Relationship Id="rId38" Type="http://schemas.openxmlformats.org/officeDocument/2006/relationships/image" Target="../media/image38.jpeg"/><Relationship Id="rId46" Type="http://schemas.openxmlformats.org/officeDocument/2006/relationships/image" Target="../media/image46.jpeg"/><Relationship Id="rId20" Type="http://schemas.openxmlformats.org/officeDocument/2006/relationships/image" Target="../media/image20.jpeg"/><Relationship Id="rId41" Type="http://schemas.openxmlformats.org/officeDocument/2006/relationships/image" Target="../media/image41.jpeg"/><Relationship Id="rId54" Type="http://schemas.openxmlformats.org/officeDocument/2006/relationships/image" Target="../media/image54.jpeg"/><Relationship Id="rId1" Type="http://schemas.openxmlformats.org/officeDocument/2006/relationships/image" Target="../media/image1.jpeg"/><Relationship Id="rId6" Type="http://schemas.openxmlformats.org/officeDocument/2006/relationships/image" Target="../media/image6.jpeg"/><Relationship Id="rId15" Type="http://schemas.openxmlformats.org/officeDocument/2006/relationships/image" Target="../media/image15.jpeg"/><Relationship Id="rId23" Type="http://schemas.openxmlformats.org/officeDocument/2006/relationships/image" Target="../media/image23.jpeg"/><Relationship Id="rId28" Type="http://schemas.openxmlformats.org/officeDocument/2006/relationships/image" Target="../media/image28.jpeg"/><Relationship Id="rId36" Type="http://schemas.openxmlformats.org/officeDocument/2006/relationships/image" Target="../media/image36.jpeg"/><Relationship Id="rId49" Type="http://schemas.openxmlformats.org/officeDocument/2006/relationships/image" Target="../media/image49.jpeg"/></Relationships>
</file>

<file path=xl/drawings/drawing1.xml><?xml version="1.0" encoding="utf-8"?>
<xdr:wsDr xmlns:xdr="http://schemas.openxmlformats.org/drawingml/2006/spreadsheetDrawing" xmlns:a="http://schemas.openxmlformats.org/drawingml/2006/main">
  <xdr:twoCellAnchor editAs="oneCell">
    <xdr:from>
      <xdr:col>3</xdr:col>
      <xdr:colOff>142875</xdr:colOff>
      <xdr:row>1</xdr:row>
      <xdr:rowOff>123825</xdr:rowOff>
    </xdr:from>
    <xdr:to>
      <xdr:col>3</xdr:col>
      <xdr:colOff>1228725</xdr:colOff>
      <xdr:row>5</xdr:row>
      <xdr:rowOff>104775</xdr:rowOff>
    </xdr:to>
    <xdr:pic>
      <xdr:nvPicPr>
        <xdr:cNvPr id="11273" name="Picture 1">
          <a:extLst>
            <a:ext uri="{FF2B5EF4-FFF2-40B4-BE49-F238E27FC236}">
              <a16:creationId xmlns:a16="http://schemas.microsoft.com/office/drawing/2014/main" id="{8B45AD24-FC0D-6211-40F7-F2C2B0D4B79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609600"/>
          <a:ext cx="1085850"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104775</xdr:colOff>
      <xdr:row>1</xdr:row>
      <xdr:rowOff>66675</xdr:rowOff>
    </xdr:from>
    <xdr:to>
      <xdr:col>4</xdr:col>
      <xdr:colOff>1304925</xdr:colOff>
      <xdr:row>6</xdr:row>
      <xdr:rowOff>0</xdr:rowOff>
    </xdr:to>
    <xdr:pic>
      <xdr:nvPicPr>
        <xdr:cNvPr id="11274" name="Picture 2">
          <a:extLst>
            <a:ext uri="{FF2B5EF4-FFF2-40B4-BE49-F238E27FC236}">
              <a16:creationId xmlns:a16="http://schemas.microsoft.com/office/drawing/2014/main" id="{56E834A5-3647-2D77-96A5-6EF8A01FE01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257550" y="552450"/>
          <a:ext cx="1200150" cy="742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57150</xdr:colOff>
      <xdr:row>6</xdr:row>
      <xdr:rowOff>19050</xdr:rowOff>
    </xdr:from>
    <xdr:to>
      <xdr:col>3</xdr:col>
      <xdr:colOff>971550</xdr:colOff>
      <xdr:row>10</xdr:row>
      <xdr:rowOff>171450</xdr:rowOff>
    </xdr:to>
    <xdr:pic>
      <xdr:nvPicPr>
        <xdr:cNvPr id="11275" name="Picture 3">
          <a:extLst>
            <a:ext uri="{FF2B5EF4-FFF2-40B4-BE49-F238E27FC236}">
              <a16:creationId xmlns:a16="http://schemas.microsoft.com/office/drawing/2014/main" id="{07E38E98-F000-0026-763F-D427AE1AAB0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847850" y="1314450"/>
          <a:ext cx="914400" cy="800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152400</xdr:colOff>
      <xdr:row>6</xdr:row>
      <xdr:rowOff>47625</xdr:rowOff>
    </xdr:from>
    <xdr:to>
      <xdr:col>4</xdr:col>
      <xdr:colOff>1143000</xdr:colOff>
      <xdr:row>11</xdr:row>
      <xdr:rowOff>0</xdr:rowOff>
    </xdr:to>
    <xdr:pic>
      <xdr:nvPicPr>
        <xdr:cNvPr id="11276" name="Picture 4">
          <a:extLst>
            <a:ext uri="{FF2B5EF4-FFF2-40B4-BE49-F238E27FC236}">
              <a16:creationId xmlns:a16="http://schemas.microsoft.com/office/drawing/2014/main" id="{588F57AE-8091-3EFB-5B1B-B9378615E855}"/>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3305175" y="1343025"/>
          <a:ext cx="990600"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76200</xdr:colOff>
      <xdr:row>11</xdr:row>
      <xdr:rowOff>57150</xdr:rowOff>
    </xdr:from>
    <xdr:to>
      <xdr:col>3</xdr:col>
      <xdr:colOff>838200</xdr:colOff>
      <xdr:row>15</xdr:row>
      <xdr:rowOff>152400</xdr:rowOff>
    </xdr:to>
    <xdr:pic>
      <xdr:nvPicPr>
        <xdr:cNvPr id="11277" name="Picture 6">
          <a:extLst>
            <a:ext uri="{FF2B5EF4-FFF2-40B4-BE49-F238E27FC236}">
              <a16:creationId xmlns:a16="http://schemas.microsoft.com/office/drawing/2014/main" id="{FCDEA148-4126-1239-41C2-9FEE4F58C5FE}"/>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1866900" y="2209800"/>
          <a:ext cx="762000" cy="742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180975</xdr:colOff>
      <xdr:row>11</xdr:row>
      <xdr:rowOff>47625</xdr:rowOff>
    </xdr:from>
    <xdr:to>
      <xdr:col>4</xdr:col>
      <xdr:colOff>914400</xdr:colOff>
      <xdr:row>15</xdr:row>
      <xdr:rowOff>123825</xdr:rowOff>
    </xdr:to>
    <xdr:pic>
      <xdr:nvPicPr>
        <xdr:cNvPr id="11278" name="Picture 7">
          <a:extLst>
            <a:ext uri="{FF2B5EF4-FFF2-40B4-BE49-F238E27FC236}">
              <a16:creationId xmlns:a16="http://schemas.microsoft.com/office/drawing/2014/main" id="{5EF3A888-AF5F-7F2E-8018-BC9232ECEE6E}"/>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3333750" y="2200275"/>
          <a:ext cx="733425"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133350</xdr:colOff>
      <xdr:row>16</xdr:row>
      <xdr:rowOff>9525</xdr:rowOff>
    </xdr:from>
    <xdr:to>
      <xdr:col>3</xdr:col>
      <xdr:colOff>952500</xdr:colOff>
      <xdr:row>20</xdr:row>
      <xdr:rowOff>95250</xdr:rowOff>
    </xdr:to>
    <xdr:pic>
      <xdr:nvPicPr>
        <xdr:cNvPr id="11279" name="Picture 9">
          <a:extLst>
            <a:ext uri="{FF2B5EF4-FFF2-40B4-BE49-F238E27FC236}">
              <a16:creationId xmlns:a16="http://schemas.microsoft.com/office/drawing/2014/main" id="{D511A212-BD2C-943C-10E5-590F3AA7CB1D}"/>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1924050" y="2971800"/>
          <a:ext cx="8191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123825</xdr:colOff>
      <xdr:row>16</xdr:row>
      <xdr:rowOff>85725</xdr:rowOff>
    </xdr:from>
    <xdr:to>
      <xdr:col>4</xdr:col>
      <xdr:colOff>1362075</xdr:colOff>
      <xdr:row>20</xdr:row>
      <xdr:rowOff>152400</xdr:rowOff>
    </xdr:to>
    <xdr:pic>
      <xdr:nvPicPr>
        <xdr:cNvPr id="11280" name="Picture 10">
          <a:extLst>
            <a:ext uri="{FF2B5EF4-FFF2-40B4-BE49-F238E27FC236}">
              <a16:creationId xmlns:a16="http://schemas.microsoft.com/office/drawing/2014/main" id="{BBA041C9-DED8-AED6-918C-27DA326F132C}"/>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3276600" y="3048000"/>
          <a:ext cx="1238250"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276225</xdr:colOff>
      <xdr:row>21</xdr:row>
      <xdr:rowOff>104775</xdr:rowOff>
    </xdr:from>
    <xdr:to>
      <xdr:col>3</xdr:col>
      <xdr:colOff>809625</xdr:colOff>
      <xdr:row>26</xdr:row>
      <xdr:rowOff>19050</xdr:rowOff>
    </xdr:to>
    <xdr:pic>
      <xdr:nvPicPr>
        <xdr:cNvPr id="11281" name="Picture 11">
          <a:extLst>
            <a:ext uri="{FF2B5EF4-FFF2-40B4-BE49-F238E27FC236}">
              <a16:creationId xmlns:a16="http://schemas.microsoft.com/office/drawing/2014/main" id="{1ECC6241-97ED-F479-6E7D-590A3147012B}"/>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rcRect/>
        <a:stretch>
          <a:fillRect/>
        </a:stretch>
      </xdr:blipFill>
      <xdr:spPr bwMode="auto">
        <a:xfrm>
          <a:off x="2066925" y="3876675"/>
          <a:ext cx="533400"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57150</xdr:colOff>
      <xdr:row>21</xdr:row>
      <xdr:rowOff>76200</xdr:rowOff>
    </xdr:from>
    <xdr:to>
      <xdr:col>4</xdr:col>
      <xdr:colOff>1438275</xdr:colOff>
      <xdr:row>25</xdr:row>
      <xdr:rowOff>123825</xdr:rowOff>
    </xdr:to>
    <xdr:pic>
      <xdr:nvPicPr>
        <xdr:cNvPr id="11282" name="Picture 12">
          <a:extLst>
            <a:ext uri="{FF2B5EF4-FFF2-40B4-BE49-F238E27FC236}">
              <a16:creationId xmlns:a16="http://schemas.microsoft.com/office/drawing/2014/main" id="{58CED152-720E-EBEC-1674-AE22B94F7DC2}"/>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3209925" y="3848100"/>
          <a:ext cx="1381125"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133350</xdr:colOff>
      <xdr:row>26</xdr:row>
      <xdr:rowOff>38100</xdr:rowOff>
    </xdr:from>
    <xdr:to>
      <xdr:col>3</xdr:col>
      <xdr:colOff>847725</xdr:colOff>
      <xdr:row>30</xdr:row>
      <xdr:rowOff>142875</xdr:rowOff>
    </xdr:to>
    <xdr:pic>
      <xdr:nvPicPr>
        <xdr:cNvPr id="11283" name="Picture 13">
          <a:extLst>
            <a:ext uri="{FF2B5EF4-FFF2-40B4-BE49-F238E27FC236}">
              <a16:creationId xmlns:a16="http://schemas.microsoft.com/office/drawing/2014/main" id="{4BD84577-5C29-8051-EEDA-81B612A25478}"/>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rcRect/>
        <a:stretch>
          <a:fillRect/>
        </a:stretch>
      </xdr:blipFill>
      <xdr:spPr bwMode="auto">
        <a:xfrm>
          <a:off x="1924050" y="4619625"/>
          <a:ext cx="714375" cy="752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161925</xdr:colOff>
      <xdr:row>26</xdr:row>
      <xdr:rowOff>85725</xdr:rowOff>
    </xdr:from>
    <xdr:to>
      <xdr:col>4</xdr:col>
      <xdr:colOff>885825</xdr:colOff>
      <xdr:row>30</xdr:row>
      <xdr:rowOff>95250</xdr:rowOff>
    </xdr:to>
    <xdr:pic>
      <xdr:nvPicPr>
        <xdr:cNvPr id="11284" name="Picture 15">
          <a:extLst>
            <a:ext uri="{FF2B5EF4-FFF2-40B4-BE49-F238E27FC236}">
              <a16:creationId xmlns:a16="http://schemas.microsoft.com/office/drawing/2014/main" id="{A5CF905D-5745-517F-1A7D-C1CDCF11917C}"/>
            </a:ext>
          </a:extLst>
        </xdr:cNvPr>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rcRect/>
        <a:stretch>
          <a:fillRect/>
        </a:stretch>
      </xdr:blipFill>
      <xdr:spPr bwMode="auto">
        <a:xfrm>
          <a:off x="3314700" y="4667250"/>
          <a:ext cx="723900" cy="657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114300</xdr:colOff>
      <xdr:row>31</xdr:row>
      <xdr:rowOff>38100</xdr:rowOff>
    </xdr:from>
    <xdr:to>
      <xdr:col>3</xdr:col>
      <xdr:colOff>885825</xdr:colOff>
      <xdr:row>36</xdr:row>
      <xdr:rowOff>9525</xdr:rowOff>
    </xdr:to>
    <xdr:pic>
      <xdr:nvPicPr>
        <xdr:cNvPr id="11285" name="Picture 16">
          <a:extLst>
            <a:ext uri="{FF2B5EF4-FFF2-40B4-BE49-F238E27FC236}">
              <a16:creationId xmlns:a16="http://schemas.microsoft.com/office/drawing/2014/main" id="{68F19051-E5B1-B060-4F1E-24D4CB04CAF5}"/>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rcRect/>
        <a:stretch>
          <a:fillRect/>
        </a:stretch>
      </xdr:blipFill>
      <xdr:spPr bwMode="auto">
        <a:xfrm>
          <a:off x="1905000" y="5429250"/>
          <a:ext cx="771525" cy="781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171450</xdr:colOff>
      <xdr:row>31</xdr:row>
      <xdr:rowOff>47625</xdr:rowOff>
    </xdr:from>
    <xdr:to>
      <xdr:col>4</xdr:col>
      <xdr:colOff>800100</xdr:colOff>
      <xdr:row>35</xdr:row>
      <xdr:rowOff>142875</xdr:rowOff>
    </xdr:to>
    <xdr:pic>
      <xdr:nvPicPr>
        <xdr:cNvPr id="11286" name="Picture 18">
          <a:extLst>
            <a:ext uri="{FF2B5EF4-FFF2-40B4-BE49-F238E27FC236}">
              <a16:creationId xmlns:a16="http://schemas.microsoft.com/office/drawing/2014/main" id="{A3F17057-D1DE-3DBF-F8F3-6BA87A5EF0FC}"/>
            </a:ext>
          </a:extLst>
        </xdr:cNvPr>
        <xdr:cNvPicPr>
          <a:picLocks noChangeAspect="1"/>
        </xdr:cNvPicPr>
      </xdr:nvPicPr>
      <xdr:blipFill>
        <a:blip xmlns:r="http://schemas.openxmlformats.org/officeDocument/2006/relationships" r:embed="rId14" cstate="print">
          <a:extLst>
            <a:ext uri="{28A0092B-C50C-407E-A947-70E740481C1C}">
              <a14:useLocalDpi xmlns:a14="http://schemas.microsoft.com/office/drawing/2010/main" val="0"/>
            </a:ext>
          </a:extLst>
        </a:blip>
        <a:srcRect/>
        <a:stretch>
          <a:fillRect/>
        </a:stretch>
      </xdr:blipFill>
      <xdr:spPr bwMode="auto">
        <a:xfrm>
          <a:off x="3324225" y="5438775"/>
          <a:ext cx="628650" cy="742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66675</xdr:colOff>
      <xdr:row>36</xdr:row>
      <xdr:rowOff>47625</xdr:rowOff>
    </xdr:from>
    <xdr:to>
      <xdr:col>3</xdr:col>
      <xdr:colOff>819150</xdr:colOff>
      <xdr:row>40</xdr:row>
      <xdr:rowOff>152400</xdr:rowOff>
    </xdr:to>
    <xdr:pic>
      <xdr:nvPicPr>
        <xdr:cNvPr id="11287" name="Picture 19">
          <a:extLst>
            <a:ext uri="{FF2B5EF4-FFF2-40B4-BE49-F238E27FC236}">
              <a16:creationId xmlns:a16="http://schemas.microsoft.com/office/drawing/2014/main" id="{09CF641D-13DE-5E6A-5B7F-9969E0DB5B08}"/>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rcRect/>
        <a:stretch>
          <a:fillRect/>
        </a:stretch>
      </xdr:blipFill>
      <xdr:spPr bwMode="auto">
        <a:xfrm>
          <a:off x="1857375" y="6248400"/>
          <a:ext cx="752475" cy="752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142875</xdr:colOff>
      <xdr:row>36</xdr:row>
      <xdr:rowOff>57150</xdr:rowOff>
    </xdr:from>
    <xdr:to>
      <xdr:col>4</xdr:col>
      <xdr:colOff>1219200</xdr:colOff>
      <xdr:row>40</xdr:row>
      <xdr:rowOff>133350</xdr:rowOff>
    </xdr:to>
    <xdr:pic>
      <xdr:nvPicPr>
        <xdr:cNvPr id="11288" name="Picture 20">
          <a:extLst>
            <a:ext uri="{FF2B5EF4-FFF2-40B4-BE49-F238E27FC236}">
              <a16:creationId xmlns:a16="http://schemas.microsoft.com/office/drawing/2014/main" id="{087D12D9-A644-8886-874B-E102FF00A1AC}"/>
            </a:ext>
          </a:extLst>
        </xdr:cNvPr>
        <xdr:cNvPicPr>
          <a:picLocks noChangeAspect="1"/>
        </xdr:cNvPicPr>
      </xdr:nvPicPr>
      <xdr:blipFill>
        <a:blip xmlns:r="http://schemas.openxmlformats.org/officeDocument/2006/relationships" r:embed="rId16" cstate="print">
          <a:extLst>
            <a:ext uri="{28A0092B-C50C-407E-A947-70E740481C1C}">
              <a14:useLocalDpi xmlns:a14="http://schemas.microsoft.com/office/drawing/2010/main" val="0"/>
            </a:ext>
          </a:extLst>
        </a:blip>
        <a:srcRect/>
        <a:stretch>
          <a:fillRect/>
        </a:stretch>
      </xdr:blipFill>
      <xdr:spPr bwMode="auto">
        <a:xfrm>
          <a:off x="3295650" y="6257925"/>
          <a:ext cx="1076325"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142875</xdr:colOff>
      <xdr:row>41</xdr:row>
      <xdr:rowOff>66675</xdr:rowOff>
    </xdr:from>
    <xdr:to>
      <xdr:col>3</xdr:col>
      <xdr:colOff>733425</xdr:colOff>
      <xdr:row>45</xdr:row>
      <xdr:rowOff>152400</xdr:rowOff>
    </xdr:to>
    <xdr:pic>
      <xdr:nvPicPr>
        <xdr:cNvPr id="11289" name="Picture 21">
          <a:extLst>
            <a:ext uri="{FF2B5EF4-FFF2-40B4-BE49-F238E27FC236}">
              <a16:creationId xmlns:a16="http://schemas.microsoft.com/office/drawing/2014/main" id="{97AA931C-41D4-7896-ADED-D34E5A00D963}"/>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rcRect/>
        <a:stretch>
          <a:fillRect/>
        </a:stretch>
      </xdr:blipFill>
      <xdr:spPr bwMode="auto">
        <a:xfrm>
          <a:off x="1933575" y="7077075"/>
          <a:ext cx="5905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38100</xdr:colOff>
      <xdr:row>41</xdr:row>
      <xdr:rowOff>66675</xdr:rowOff>
    </xdr:from>
    <xdr:to>
      <xdr:col>4</xdr:col>
      <xdr:colOff>1352550</xdr:colOff>
      <xdr:row>46</xdr:row>
      <xdr:rowOff>0</xdr:rowOff>
    </xdr:to>
    <xdr:pic>
      <xdr:nvPicPr>
        <xdr:cNvPr id="11290" name="Picture 22">
          <a:extLst>
            <a:ext uri="{FF2B5EF4-FFF2-40B4-BE49-F238E27FC236}">
              <a16:creationId xmlns:a16="http://schemas.microsoft.com/office/drawing/2014/main" id="{95DC5E49-00C1-55D0-631D-8DF04E85E14F}"/>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rcRect/>
        <a:stretch>
          <a:fillRect/>
        </a:stretch>
      </xdr:blipFill>
      <xdr:spPr bwMode="auto">
        <a:xfrm>
          <a:off x="3190875" y="7077075"/>
          <a:ext cx="1314450" cy="742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85725</xdr:colOff>
      <xdr:row>46</xdr:row>
      <xdr:rowOff>142875</xdr:rowOff>
    </xdr:from>
    <xdr:to>
      <xdr:col>3</xdr:col>
      <xdr:colOff>895350</xdr:colOff>
      <xdr:row>51</xdr:row>
      <xdr:rowOff>38100</xdr:rowOff>
    </xdr:to>
    <xdr:pic>
      <xdr:nvPicPr>
        <xdr:cNvPr id="11291" name="Picture 40">
          <a:extLst>
            <a:ext uri="{FF2B5EF4-FFF2-40B4-BE49-F238E27FC236}">
              <a16:creationId xmlns:a16="http://schemas.microsoft.com/office/drawing/2014/main" id="{0266E7BE-C887-CDC6-AB9D-6354BC68889B}"/>
            </a:ext>
          </a:extLst>
        </xdr:cNvPr>
        <xdr:cNvPicPr>
          <a:picLocks noChangeAspect="1"/>
        </xdr:cNvPicPr>
      </xdr:nvPicPr>
      <xdr:blipFill>
        <a:blip xmlns:r="http://schemas.openxmlformats.org/officeDocument/2006/relationships" r:embed="rId19">
          <a:extLst>
            <a:ext uri="{28A0092B-C50C-407E-A947-70E740481C1C}">
              <a14:useLocalDpi xmlns:a14="http://schemas.microsoft.com/office/drawing/2010/main" val="0"/>
            </a:ext>
          </a:extLst>
        </a:blip>
        <a:srcRect/>
        <a:stretch>
          <a:fillRect/>
        </a:stretch>
      </xdr:blipFill>
      <xdr:spPr bwMode="auto">
        <a:xfrm>
          <a:off x="1876425" y="7962900"/>
          <a:ext cx="809625"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57150</xdr:colOff>
      <xdr:row>47</xdr:row>
      <xdr:rowOff>38100</xdr:rowOff>
    </xdr:from>
    <xdr:to>
      <xdr:col>4</xdr:col>
      <xdr:colOff>1162050</xdr:colOff>
      <xdr:row>51</xdr:row>
      <xdr:rowOff>47625</xdr:rowOff>
    </xdr:to>
    <xdr:pic>
      <xdr:nvPicPr>
        <xdr:cNvPr id="11292" name="Picture 41">
          <a:extLst>
            <a:ext uri="{FF2B5EF4-FFF2-40B4-BE49-F238E27FC236}">
              <a16:creationId xmlns:a16="http://schemas.microsoft.com/office/drawing/2014/main" id="{ECC5CE72-C207-F7B6-85C4-25B9CC398049}"/>
            </a:ext>
          </a:extLst>
        </xdr:cNvPr>
        <xdr:cNvPicPr>
          <a:picLocks noChangeAspect="1"/>
        </xdr:cNvPicPr>
      </xdr:nvPicPr>
      <xdr:blipFill>
        <a:blip xmlns:r="http://schemas.openxmlformats.org/officeDocument/2006/relationships" r:embed="rId20" cstate="print">
          <a:extLst>
            <a:ext uri="{28A0092B-C50C-407E-A947-70E740481C1C}">
              <a14:useLocalDpi xmlns:a14="http://schemas.microsoft.com/office/drawing/2010/main" val="0"/>
            </a:ext>
          </a:extLst>
        </a:blip>
        <a:srcRect/>
        <a:stretch>
          <a:fillRect/>
        </a:stretch>
      </xdr:blipFill>
      <xdr:spPr bwMode="auto">
        <a:xfrm>
          <a:off x="3209925" y="8020050"/>
          <a:ext cx="1104900" cy="657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76200</xdr:colOff>
      <xdr:row>55</xdr:row>
      <xdr:rowOff>47625</xdr:rowOff>
    </xdr:from>
    <xdr:to>
      <xdr:col>3</xdr:col>
      <xdr:colOff>838200</xdr:colOff>
      <xdr:row>60</xdr:row>
      <xdr:rowOff>0</xdr:rowOff>
    </xdr:to>
    <xdr:pic>
      <xdr:nvPicPr>
        <xdr:cNvPr id="11293" name="Picture 42">
          <a:extLst>
            <a:ext uri="{FF2B5EF4-FFF2-40B4-BE49-F238E27FC236}">
              <a16:creationId xmlns:a16="http://schemas.microsoft.com/office/drawing/2014/main" id="{40662F4C-21C1-CDF9-B27F-B6490E83BBA6}"/>
            </a:ext>
          </a:extLst>
        </xdr:cNvPr>
        <xdr:cNvPicPr>
          <a:picLocks noChangeAspect="1"/>
        </xdr:cNvPicPr>
      </xdr:nvPicPr>
      <xdr:blipFill>
        <a:blip xmlns:r="http://schemas.openxmlformats.org/officeDocument/2006/relationships" r:embed="rId21" cstate="print">
          <a:extLst>
            <a:ext uri="{28A0092B-C50C-407E-A947-70E740481C1C}">
              <a14:useLocalDpi xmlns:a14="http://schemas.microsoft.com/office/drawing/2010/main" val="0"/>
            </a:ext>
          </a:extLst>
        </a:blip>
        <a:srcRect/>
        <a:stretch>
          <a:fillRect/>
        </a:stretch>
      </xdr:blipFill>
      <xdr:spPr bwMode="auto">
        <a:xfrm>
          <a:off x="1866900" y="9324975"/>
          <a:ext cx="762000" cy="76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28575</xdr:colOff>
      <xdr:row>55</xdr:row>
      <xdr:rowOff>85725</xdr:rowOff>
    </xdr:from>
    <xdr:to>
      <xdr:col>5</xdr:col>
      <xdr:colOff>76200</xdr:colOff>
      <xdr:row>59</xdr:row>
      <xdr:rowOff>114300</xdr:rowOff>
    </xdr:to>
    <xdr:pic>
      <xdr:nvPicPr>
        <xdr:cNvPr id="11294" name="Picture 43">
          <a:extLst>
            <a:ext uri="{FF2B5EF4-FFF2-40B4-BE49-F238E27FC236}">
              <a16:creationId xmlns:a16="http://schemas.microsoft.com/office/drawing/2014/main" id="{3C9052D5-B38A-6788-1290-ABA6A01553B8}"/>
            </a:ext>
          </a:extLst>
        </xdr:cNvPr>
        <xdr:cNvPicPr>
          <a:picLocks noChangeAspect="1"/>
        </xdr:cNvPicPr>
      </xdr:nvPicPr>
      <xdr:blipFill>
        <a:blip xmlns:r="http://schemas.openxmlformats.org/officeDocument/2006/relationships" r:embed="rId22">
          <a:extLst>
            <a:ext uri="{28A0092B-C50C-407E-A947-70E740481C1C}">
              <a14:useLocalDpi xmlns:a14="http://schemas.microsoft.com/office/drawing/2010/main" val="0"/>
            </a:ext>
          </a:extLst>
        </a:blip>
        <a:srcRect/>
        <a:stretch>
          <a:fillRect/>
        </a:stretch>
      </xdr:blipFill>
      <xdr:spPr bwMode="auto">
        <a:xfrm>
          <a:off x="3181350" y="9363075"/>
          <a:ext cx="151447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47625</xdr:colOff>
      <xdr:row>60</xdr:row>
      <xdr:rowOff>19050</xdr:rowOff>
    </xdr:from>
    <xdr:to>
      <xdr:col>3</xdr:col>
      <xdr:colOff>1133475</xdr:colOff>
      <xdr:row>64</xdr:row>
      <xdr:rowOff>133350</xdr:rowOff>
    </xdr:to>
    <xdr:pic>
      <xdr:nvPicPr>
        <xdr:cNvPr id="11295" name="Picture 44">
          <a:extLst>
            <a:ext uri="{FF2B5EF4-FFF2-40B4-BE49-F238E27FC236}">
              <a16:creationId xmlns:a16="http://schemas.microsoft.com/office/drawing/2014/main" id="{D6B32983-1A15-94BB-8103-AA7F9B7E3F38}"/>
            </a:ext>
          </a:extLst>
        </xdr:cNvPr>
        <xdr:cNvPicPr>
          <a:picLocks noChangeAspect="1"/>
        </xdr:cNvPicPr>
      </xdr:nvPicPr>
      <xdr:blipFill>
        <a:blip xmlns:r="http://schemas.openxmlformats.org/officeDocument/2006/relationships" r:embed="rId23">
          <a:extLst>
            <a:ext uri="{28A0092B-C50C-407E-A947-70E740481C1C}">
              <a14:useLocalDpi xmlns:a14="http://schemas.microsoft.com/office/drawing/2010/main" val="0"/>
            </a:ext>
          </a:extLst>
        </a:blip>
        <a:srcRect/>
        <a:stretch>
          <a:fillRect/>
        </a:stretch>
      </xdr:blipFill>
      <xdr:spPr bwMode="auto">
        <a:xfrm>
          <a:off x="1838325" y="10106025"/>
          <a:ext cx="1085850" cy="76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38100</xdr:colOff>
      <xdr:row>60</xdr:row>
      <xdr:rowOff>57150</xdr:rowOff>
    </xdr:from>
    <xdr:to>
      <xdr:col>5</xdr:col>
      <xdr:colOff>28575</xdr:colOff>
      <xdr:row>64</xdr:row>
      <xdr:rowOff>123825</xdr:rowOff>
    </xdr:to>
    <xdr:pic>
      <xdr:nvPicPr>
        <xdr:cNvPr id="11296" name="Picture 45">
          <a:extLst>
            <a:ext uri="{FF2B5EF4-FFF2-40B4-BE49-F238E27FC236}">
              <a16:creationId xmlns:a16="http://schemas.microsoft.com/office/drawing/2014/main" id="{0F35CCF9-9083-E775-1D93-16EEDF37D0BD}"/>
            </a:ext>
          </a:extLst>
        </xdr:cNvPr>
        <xdr:cNvPicPr>
          <a:picLocks noChangeAspect="1"/>
        </xdr:cNvPicPr>
      </xdr:nvPicPr>
      <xdr:blipFill>
        <a:blip xmlns:r="http://schemas.openxmlformats.org/officeDocument/2006/relationships" r:embed="rId24">
          <a:extLst>
            <a:ext uri="{28A0092B-C50C-407E-A947-70E740481C1C}">
              <a14:useLocalDpi xmlns:a14="http://schemas.microsoft.com/office/drawing/2010/main" val="0"/>
            </a:ext>
          </a:extLst>
        </a:blip>
        <a:srcRect/>
        <a:stretch>
          <a:fillRect/>
        </a:stretch>
      </xdr:blipFill>
      <xdr:spPr bwMode="auto">
        <a:xfrm>
          <a:off x="3190875" y="10144125"/>
          <a:ext cx="1457325"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38100</xdr:colOff>
      <xdr:row>65</xdr:row>
      <xdr:rowOff>47625</xdr:rowOff>
    </xdr:from>
    <xdr:to>
      <xdr:col>3</xdr:col>
      <xdr:colOff>1000125</xdr:colOff>
      <xdr:row>69</xdr:row>
      <xdr:rowOff>76200</xdr:rowOff>
    </xdr:to>
    <xdr:pic>
      <xdr:nvPicPr>
        <xdr:cNvPr id="11297" name="Picture 46">
          <a:extLst>
            <a:ext uri="{FF2B5EF4-FFF2-40B4-BE49-F238E27FC236}">
              <a16:creationId xmlns:a16="http://schemas.microsoft.com/office/drawing/2014/main" id="{0C1DD137-4F3A-0731-B83A-976633793F54}"/>
            </a:ext>
          </a:extLst>
        </xdr:cNvPr>
        <xdr:cNvPicPr>
          <a:picLocks noChangeAspect="1"/>
        </xdr:cNvPicPr>
      </xdr:nvPicPr>
      <xdr:blipFill>
        <a:blip xmlns:r="http://schemas.openxmlformats.org/officeDocument/2006/relationships" r:embed="rId25">
          <a:extLst>
            <a:ext uri="{28A0092B-C50C-407E-A947-70E740481C1C}">
              <a14:useLocalDpi xmlns:a14="http://schemas.microsoft.com/office/drawing/2010/main" val="0"/>
            </a:ext>
          </a:extLst>
        </a:blip>
        <a:srcRect/>
        <a:stretch>
          <a:fillRect/>
        </a:stretch>
      </xdr:blipFill>
      <xdr:spPr bwMode="auto">
        <a:xfrm>
          <a:off x="1828800" y="10944225"/>
          <a:ext cx="962025"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66675</xdr:colOff>
      <xdr:row>65</xdr:row>
      <xdr:rowOff>114300</xdr:rowOff>
    </xdr:from>
    <xdr:to>
      <xdr:col>4</xdr:col>
      <xdr:colOff>1371600</xdr:colOff>
      <xdr:row>69</xdr:row>
      <xdr:rowOff>123825</xdr:rowOff>
    </xdr:to>
    <xdr:pic>
      <xdr:nvPicPr>
        <xdr:cNvPr id="11298" name="Picture 47">
          <a:extLst>
            <a:ext uri="{FF2B5EF4-FFF2-40B4-BE49-F238E27FC236}">
              <a16:creationId xmlns:a16="http://schemas.microsoft.com/office/drawing/2014/main" id="{7A4B8679-AEEF-496F-305F-407DA225D9FE}"/>
            </a:ext>
          </a:extLst>
        </xdr:cNvPr>
        <xdr:cNvPicPr>
          <a:picLocks noChangeAspect="1"/>
        </xdr:cNvPicPr>
      </xdr:nvPicPr>
      <xdr:blipFill>
        <a:blip xmlns:r="http://schemas.openxmlformats.org/officeDocument/2006/relationships" r:embed="rId26">
          <a:extLst>
            <a:ext uri="{28A0092B-C50C-407E-A947-70E740481C1C}">
              <a14:useLocalDpi xmlns:a14="http://schemas.microsoft.com/office/drawing/2010/main" val="0"/>
            </a:ext>
          </a:extLst>
        </a:blip>
        <a:srcRect/>
        <a:stretch>
          <a:fillRect/>
        </a:stretch>
      </xdr:blipFill>
      <xdr:spPr bwMode="auto">
        <a:xfrm>
          <a:off x="3219450" y="11010900"/>
          <a:ext cx="1304925"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333375</xdr:colOff>
      <xdr:row>70</xdr:row>
      <xdr:rowOff>76200</xdr:rowOff>
    </xdr:from>
    <xdr:to>
      <xdr:col>3</xdr:col>
      <xdr:colOff>609600</xdr:colOff>
      <xdr:row>74</xdr:row>
      <xdr:rowOff>142875</xdr:rowOff>
    </xdr:to>
    <xdr:pic>
      <xdr:nvPicPr>
        <xdr:cNvPr id="11299" name="Picture 48">
          <a:extLst>
            <a:ext uri="{FF2B5EF4-FFF2-40B4-BE49-F238E27FC236}">
              <a16:creationId xmlns:a16="http://schemas.microsoft.com/office/drawing/2014/main" id="{01C873EB-96B7-0D51-9534-A523026D7CE1}"/>
            </a:ext>
          </a:extLst>
        </xdr:cNvPr>
        <xdr:cNvPicPr>
          <a:picLocks noChangeAspect="1"/>
        </xdr:cNvPicPr>
      </xdr:nvPicPr>
      <xdr:blipFill>
        <a:blip xmlns:r="http://schemas.openxmlformats.org/officeDocument/2006/relationships" r:embed="rId27" cstate="print">
          <a:extLst>
            <a:ext uri="{28A0092B-C50C-407E-A947-70E740481C1C}">
              <a14:useLocalDpi xmlns:a14="http://schemas.microsoft.com/office/drawing/2010/main" val="0"/>
            </a:ext>
          </a:extLst>
        </a:blip>
        <a:srcRect/>
        <a:stretch>
          <a:fillRect/>
        </a:stretch>
      </xdr:blipFill>
      <xdr:spPr bwMode="auto">
        <a:xfrm>
          <a:off x="2124075" y="11811000"/>
          <a:ext cx="276225" cy="771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104775</xdr:colOff>
      <xdr:row>70</xdr:row>
      <xdr:rowOff>57150</xdr:rowOff>
    </xdr:from>
    <xdr:to>
      <xdr:col>4</xdr:col>
      <xdr:colOff>1285875</xdr:colOff>
      <xdr:row>74</xdr:row>
      <xdr:rowOff>133350</xdr:rowOff>
    </xdr:to>
    <xdr:pic>
      <xdr:nvPicPr>
        <xdr:cNvPr id="11300" name="Picture 49">
          <a:extLst>
            <a:ext uri="{FF2B5EF4-FFF2-40B4-BE49-F238E27FC236}">
              <a16:creationId xmlns:a16="http://schemas.microsoft.com/office/drawing/2014/main" id="{D140462C-46E4-44AE-4D46-73739FEF06DB}"/>
            </a:ext>
          </a:extLst>
        </xdr:cNvPr>
        <xdr:cNvPicPr>
          <a:picLocks noChangeAspect="1"/>
        </xdr:cNvPicPr>
      </xdr:nvPicPr>
      <xdr:blipFill>
        <a:blip xmlns:r="http://schemas.openxmlformats.org/officeDocument/2006/relationships" r:embed="rId28">
          <a:extLst>
            <a:ext uri="{28A0092B-C50C-407E-A947-70E740481C1C}">
              <a14:useLocalDpi xmlns:a14="http://schemas.microsoft.com/office/drawing/2010/main" val="0"/>
            </a:ext>
          </a:extLst>
        </a:blip>
        <a:srcRect/>
        <a:stretch>
          <a:fillRect/>
        </a:stretch>
      </xdr:blipFill>
      <xdr:spPr bwMode="auto">
        <a:xfrm>
          <a:off x="3257550" y="11791950"/>
          <a:ext cx="1181100" cy="781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57150</xdr:colOff>
      <xdr:row>75</xdr:row>
      <xdr:rowOff>66675</xdr:rowOff>
    </xdr:from>
    <xdr:to>
      <xdr:col>3</xdr:col>
      <xdr:colOff>866775</xdr:colOff>
      <xdr:row>79</xdr:row>
      <xdr:rowOff>152400</xdr:rowOff>
    </xdr:to>
    <xdr:pic>
      <xdr:nvPicPr>
        <xdr:cNvPr id="11301" name="Picture 50">
          <a:extLst>
            <a:ext uri="{FF2B5EF4-FFF2-40B4-BE49-F238E27FC236}">
              <a16:creationId xmlns:a16="http://schemas.microsoft.com/office/drawing/2014/main" id="{777769FF-0B33-37FA-CC7E-B6AB1FA188C2}"/>
            </a:ext>
          </a:extLst>
        </xdr:cNvPr>
        <xdr:cNvPicPr>
          <a:picLocks noChangeAspect="1"/>
        </xdr:cNvPicPr>
      </xdr:nvPicPr>
      <xdr:blipFill>
        <a:blip xmlns:r="http://schemas.openxmlformats.org/officeDocument/2006/relationships" r:embed="rId29">
          <a:extLst>
            <a:ext uri="{28A0092B-C50C-407E-A947-70E740481C1C}">
              <a14:useLocalDpi xmlns:a14="http://schemas.microsoft.com/office/drawing/2010/main" val="0"/>
            </a:ext>
          </a:extLst>
        </a:blip>
        <a:srcRect/>
        <a:stretch>
          <a:fillRect/>
        </a:stretch>
      </xdr:blipFill>
      <xdr:spPr bwMode="auto">
        <a:xfrm>
          <a:off x="1847850" y="12668250"/>
          <a:ext cx="809625"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161925</xdr:colOff>
      <xdr:row>75</xdr:row>
      <xdr:rowOff>28575</xdr:rowOff>
    </xdr:from>
    <xdr:to>
      <xdr:col>4</xdr:col>
      <xdr:colOff>1390650</xdr:colOff>
      <xdr:row>79</xdr:row>
      <xdr:rowOff>133350</xdr:rowOff>
    </xdr:to>
    <xdr:pic>
      <xdr:nvPicPr>
        <xdr:cNvPr id="11302" name="Picture 51">
          <a:extLst>
            <a:ext uri="{FF2B5EF4-FFF2-40B4-BE49-F238E27FC236}">
              <a16:creationId xmlns:a16="http://schemas.microsoft.com/office/drawing/2014/main" id="{C4B67450-C783-C476-DE85-FFB2FB578C49}"/>
            </a:ext>
          </a:extLst>
        </xdr:cNvPr>
        <xdr:cNvPicPr>
          <a:picLocks noChangeAspect="1"/>
        </xdr:cNvPicPr>
      </xdr:nvPicPr>
      <xdr:blipFill>
        <a:blip xmlns:r="http://schemas.openxmlformats.org/officeDocument/2006/relationships" r:embed="rId30" cstate="print">
          <a:extLst>
            <a:ext uri="{28A0092B-C50C-407E-A947-70E740481C1C}">
              <a14:useLocalDpi xmlns:a14="http://schemas.microsoft.com/office/drawing/2010/main" val="0"/>
            </a:ext>
          </a:extLst>
        </a:blip>
        <a:srcRect/>
        <a:stretch>
          <a:fillRect/>
        </a:stretch>
      </xdr:blipFill>
      <xdr:spPr bwMode="auto">
        <a:xfrm>
          <a:off x="3314700" y="12630150"/>
          <a:ext cx="1228725" cy="752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238125</xdr:colOff>
      <xdr:row>80</xdr:row>
      <xdr:rowOff>19050</xdr:rowOff>
    </xdr:from>
    <xdr:to>
      <xdr:col>3</xdr:col>
      <xdr:colOff>638175</xdr:colOff>
      <xdr:row>82</xdr:row>
      <xdr:rowOff>142875</xdr:rowOff>
    </xdr:to>
    <xdr:pic>
      <xdr:nvPicPr>
        <xdr:cNvPr id="11303" name="Picture 52">
          <a:extLst>
            <a:ext uri="{FF2B5EF4-FFF2-40B4-BE49-F238E27FC236}">
              <a16:creationId xmlns:a16="http://schemas.microsoft.com/office/drawing/2014/main" id="{2A207D6C-4F7E-1A4B-FB91-418E7FDE56AB}"/>
            </a:ext>
          </a:extLst>
        </xdr:cNvPr>
        <xdr:cNvPicPr>
          <a:picLocks noChangeAspect="1"/>
        </xdr:cNvPicPr>
      </xdr:nvPicPr>
      <xdr:blipFill>
        <a:blip xmlns:r="http://schemas.openxmlformats.org/officeDocument/2006/relationships" r:embed="rId31" cstate="print">
          <a:extLst>
            <a:ext uri="{28A0092B-C50C-407E-A947-70E740481C1C}">
              <a14:useLocalDpi xmlns:a14="http://schemas.microsoft.com/office/drawing/2010/main" val="0"/>
            </a:ext>
          </a:extLst>
        </a:blip>
        <a:srcRect/>
        <a:stretch>
          <a:fillRect/>
        </a:stretch>
      </xdr:blipFill>
      <xdr:spPr bwMode="auto">
        <a:xfrm>
          <a:off x="2028825" y="13430250"/>
          <a:ext cx="400050"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495300</xdr:colOff>
      <xdr:row>82</xdr:row>
      <xdr:rowOff>133350</xdr:rowOff>
    </xdr:from>
    <xdr:to>
      <xdr:col>3</xdr:col>
      <xdr:colOff>895350</xdr:colOff>
      <xdr:row>86</xdr:row>
      <xdr:rowOff>0</xdr:rowOff>
    </xdr:to>
    <xdr:pic>
      <xdr:nvPicPr>
        <xdr:cNvPr id="11304" name="Picture 53">
          <a:extLst>
            <a:ext uri="{FF2B5EF4-FFF2-40B4-BE49-F238E27FC236}">
              <a16:creationId xmlns:a16="http://schemas.microsoft.com/office/drawing/2014/main" id="{47B88E4F-DD0A-7834-C2E8-C741D69BF98C}"/>
            </a:ext>
          </a:extLst>
        </xdr:cNvPr>
        <xdr:cNvPicPr>
          <a:picLocks noChangeAspect="1"/>
        </xdr:cNvPicPr>
      </xdr:nvPicPr>
      <xdr:blipFill>
        <a:blip xmlns:r="http://schemas.openxmlformats.org/officeDocument/2006/relationships" r:embed="rId32" cstate="print">
          <a:extLst>
            <a:ext uri="{28A0092B-C50C-407E-A947-70E740481C1C}">
              <a14:useLocalDpi xmlns:a14="http://schemas.microsoft.com/office/drawing/2010/main" val="0"/>
            </a:ext>
          </a:extLst>
        </a:blip>
        <a:srcRect/>
        <a:stretch>
          <a:fillRect/>
        </a:stretch>
      </xdr:blipFill>
      <xdr:spPr bwMode="auto">
        <a:xfrm>
          <a:off x="2286000" y="13944600"/>
          <a:ext cx="400050" cy="514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190500</xdr:colOff>
      <xdr:row>85</xdr:row>
      <xdr:rowOff>104775</xdr:rowOff>
    </xdr:from>
    <xdr:to>
      <xdr:col>3</xdr:col>
      <xdr:colOff>590550</xdr:colOff>
      <xdr:row>88</xdr:row>
      <xdr:rowOff>133350</xdr:rowOff>
    </xdr:to>
    <xdr:pic>
      <xdr:nvPicPr>
        <xdr:cNvPr id="11305" name="Picture 55">
          <a:extLst>
            <a:ext uri="{FF2B5EF4-FFF2-40B4-BE49-F238E27FC236}">
              <a16:creationId xmlns:a16="http://schemas.microsoft.com/office/drawing/2014/main" id="{79AB278A-BCC0-28EE-B3B2-CA22F1A5DBDA}"/>
            </a:ext>
          </a:extLst>
        </xdr:cNvPr>
        <xdr:cNvPicPr>
          <a:picLocks noChangeAspect="1"/>
        </xdr:cNvPicPr>
      </xdr:nvPicPr>
      <xdr:blipFill>
        <a:blip xmlns:r="http://schemas.openxmlformats.org/officeDocument/2006/relationships" r:embed="rId33" cstate="print">
          <a:extLst>
            <a:ext uri="{28A0092B-C50C-407E-A947-70E740481C1C}">
              <a14:useLocalDpi xmlns:a14="http://schemas.microsoft.com/office/drawing/2010/main" val="0"/>
            </a:ext>
          </a:extLst>
        </a:blip>
        <a:srcRect/>
        <a:stretch>
          <a:fillRect/>
        </a:stretch>
      </xdr:blipFill>
      <xdr:spPr bwMode="auto">
        <a:xfrm>
          <a:off x="1981200" y="14401800"/>
          <a:ext cx="400050" cy="514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514350</xdr:colOff>
      <xdr:row>88</xdr:row>
      <xdr:rowOff>95250</xdr:rowOff>
    </xdr:from>
    <xdr:to>
      <xdr:col>3</xdr:col>
      <xdr:colOff>904875</xdr:colOff>
      <xdr:row>91</xdr:row>
      <xdr:rowOff>123825</xdr:rowOff>
    </xdr:to>
    <xdr:pic>
      <xdr:nvPicPr>
        <xdr:cNvPr id="11306" name="Picture 56">
          <a:extLst>
            <a:ext uri="{FF2B5EF4-FFF2-40B4-BE49-F238E27FC236}">
              <a16:creationId xmlns:a16="http://schemas.microsoft.com/office/drawing/2014/main" id="{345912DA-A9FE-C192-2C1E-7A8C5FC10B0D}"/>
            </a:ext>
          </a:extLst>
        </xdr:cNvPr>
        <xdr:cNvPicPr>
          <a:picLocks noChangeAspect="1"/>
        </xdr:cNvPicPr>
      </xdr:nvPicPr>
      <xdr:blipFill>
        <a:blip xmlns:r="http://schemas.openxmlformats.org/officeDocument/2006/relationships" r:embed="rId34" cstate="print">
          <a:extLst>
            <a:ext uri="{28A0092B-C50C-407E-A947-70E740481C1C}">
              <a14:useLocalDpi xmlns:a14="http://schemas.microsoft.com/office/drawing/2010/main" val="0"/>
            </a:ext>
          </a:extLst>
        </a:blip>
        <a:srcRect/>
        <a:stretch>
          <a:fillRect/>
        </a:stretch>
      </xdr:blipFill>
      <xdr:spPr bwMode="auto">
        <a:xfrm>
          <a:off x="2305050" y="14878050"/>
          <a:ext cx="390525" cy="514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180975</xdr:colOff>
      <xdr:row>90</xdr:row>
      <xdr:rowOff>123825</xdr:rowOff>
    </xdr:from>
    <xdr:to>
      <xdr:col>3</xdr:col>
      <xdr:colOff>581025</xdr:colOff>
      <xdr:row>93</xdr:row>
      <xdr:rowOff>152400</xdr:rowOff>
    </xdr:to>
    <xdr:pic>
      <xdr:nvPicPr>
        <xdr:cNvPr id="11307" name="Picture 57">
          <a:extLst>
            <a:ext uri="{FF2B5EF4-FFF2-40B4-BE49-F238E27FC236}">
              <a16:creationId xmlns:a16="http://schemas.microsoft.com/office/drawing/2014/main" id="{A64DC2AC-8938-10BE-9CE3-C174146E4C1C}"/>
            </a:ext>
          </a:extLst>
        </xdr:cNvPr>
        <xdr:cNvPicPr>
          <a:picLocks noChangeAspect="1"/>
        </xdr:cNvPicPr>
      </xdr:nvPicPr>
      <xdr:blipFill>
        <a:blip xmlns:r="http://schemas.openxmlformats.org/officeDocument/2006/relationships" r:embed="rId35" cstate="print">
          <a:extLst>
            <a:ext uri="{28A0092B-C50C-407E-A947-70E740481C1C}">
              <a14:useLocalDpi xmlns:a14="http://schemas.microsoft.com/office/drawing/2010/main" val="0"/>
            </a:ext>
          </a:extLst>
        </a:blip>
        <a:srcRect/>
        <a:stretch>
          <a:fillRect/>
        </a:stretch>
      </xdr:blipFill>
      <xdr:spPr bwMode="auto">
        <a:xfrm>
          <a:off x="1971675" y="15230475"/>
          <a:ext cx="400050" cy="514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19050</xdr:colOff>
      <xdr:row>94</xdr:row>
      <xdr:rowOff>161925</xdr:rowOff>
    </xdr:from>
    <xdr:to>
      <xdr:col>3</xdr:col>
      <xdr:colOff>1352550</xdr:colOff>
      <xdr:row>97</xdr:row>
      <xdr:rowOff>95250</xdr:rowOff>
    </xdr:to>
    <xdr:pic>
      <xdr:nvPicPr>
        <xdr:cNvPr id="11308" name="Picture 58">
          <a:extLst>
            <a:ext uri="{FF2B5EF4-FFF2-40B4-BE49-F238E27FC236}">
              <a16:creationId xmlns:a16="http://schemas.microsoft.com/office/drawing/2014/main" id="{AE223E2A-03F7-F5DA-FA8F-F6E4EB4413B9}"/>
            </a:ext>
          </a:extLst>
        </xdr:cNvPr>
        <xdr:cNvPicPr>
          <a:picLocks noChangeAspect="1"/>
        </xdr:cNvPicPr>
      </xdr:nvPicPr>
      <xdr:blipFill>
        <a:blip xmlns:r="http://schemas.openxmlformats.org/officeDocument/2006/relationships" r:embed="rId36">
          <a:extLst>
            <a:ext uri="{28A0092B-C50C-407E-A947-70E740481C1C}">
              <a14:useLocalDpi xmlns:a14="http://schemas.microsoft.com/office/drawing/2010/main" val="0"/>
            </a:ext>
          </a:extLst>
        </a:blip>
        <a:srcRect/>
        <a:stretch>
          <a:fillRect/>
        </a:stretch>
      </xdr:blipFill>
      <xdr:spPr bwMode="auto">
        <a:xfrm>
          <a:off x="1809750" y="15916275"/>
          <a:ext cx="133350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19050</xdr:colOff>
      <xdr:row>100</xdr:row>
      <xdr:rowOff>38100</xdr:rowOff>
    </xdr:from>
    <xdr:to>
      <xdr:col>4</xdr:col>
      <xdr:colOff>0</xdr:colOff>
      <xdr:row>102</xdr:row>
      <xdr:rowOff>152400</xdr:rowOff>
    </xdr:to>
    <xdr:pic>
      <xdr:nvPicPr>
        <xdr:cNvPr id="11309" name="Picture 59">
          <a:extLst>
            <a:ext uri="{FF2B5EF4-FFF2-40B4-BE49-F238E27FC236}">
              <a16:creationId xmlns:a16="http://schemas.microsoft.com/office/drawing/2014/main" id="{8F720CFC-6144-401A-3527-C2CDC91876A8}"/>
            </a:ext>
          </a:extLst>
        </xdr:cNvPr>
        <xdr:cNvPicPr>
          <a:picLocks noChangeAspect="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1809750" y="16764000"/>
          <a:ext cx="1343025"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209550</xdr:colOff>
      <xdr:row>94</xdr:row>
      <xdr:rowOff>76200</xdr:rowOff>
    </xdr:from>
    <xdr:to>
      <xdr:col>4</xdr:col>
      <xdr:colOff>1409700</xdr:colOff>
      <xdr:row>98</xdr:row>
      <xdr:rowOff>123825</xdr:rowOff>
    </xdr:to>
    <xdr:pic>
      <xdr:nvPicPr>
        <xdr:cNvPr id="11310" name="Picture 60">
          <a:extLst>
            <a:ext uri="{FF2B5EF4-FFF2-40B4-BE49-F238E27FC236}">
              <a16:creationId xmlns:a16="http://schemas.microsoft.com/office/drawing/2014/main" id="{8B104BEF-3161-F637-08AD-B5125F11AABB}"/>
            </a:ext>
          </a:extLst>
        </xdr:cNvPr>
        <xdr:cNvPicPr>
          <a:picLocks noChangeAspect="1"/>
        </xdr:cNvPicPr>
      </xdr:nvPicPr>
      <xdr:blipFill>
        <a:blip xmlns:r="http://schemas.openxmlformats.org/officeDocument/2006/relationships" r:embed="rId38" cstate="print">
          <a:extLst>
            <a:ext uri="{28A0092B-C50C-407E-A947-70E740481C1C}">
              <a14:useLocalDpi xmlns:a14="http://schemas.microsoft.com/office/drawing/2010/main" val="0"/>
            </a:ext>
          </a:extLst>
        </a:blip>
        <a:srcRect/>
        <a:stretch>
          <a:fillRect/>
        </a:stretch>
      </xdr:blipFill>
      <xdr:spPr bwMode="auto">
        <a:xfrm>
          <a:off x="3362325" y="15830550"/>
          <a:ext cx="1200150"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95250</xdr:colOff>
      <xdr:row>99</xdr:row>
      <xdr:rowOff>114300</xdr:rowOff>
    </xdr:from>
    <xdr:to>
      <xdr:col>4</xdr:col>
      <xdr:colOff>1400175</xdr:colOff>
      <xdr:row>103</xdr:row>
      <xdr:rowOff>95250</xdr:rowOff>
    </xdr:to>
    <xdr:pic>
      <xdr:nvPicPr>
        <xdr:cNvPr id="11311" name="Picture 61">
          <a:extLst>
            <a:ext uri="{FF2B5EF4-FFF2-40B4-BE49-F238E27FC236}">
              <a16:creationId xmlns:a16="http://schemas.microsoft.com/office/drawing/2014/main" id="{C74728B7-7879-D204-2CF0-F409AF073E13}"/>
            </a:ext>
          </a:extLst>
        </xdr:cNvPr>
        <xdr:cNvPicPr>
          <a:picLocks noChangeAspect="1"/>
        </xdr:cNvPicPr>
      </xdr:nvPicPr>
      <xdr:blipFill>
        <a:blip xmlns:r="http://schemas.openxmlformats.org/officeDocument/2006/relationships" r:embed="rId39">
          <a:extLst>
            <a:ext uri="{28A0092B-C50C-407E-A947-70E740481C1C}">
              <a14:useLocalDpi xmlns:a14="http://schemas.microsoft.com/office/drawing/2010/main" val="0"/>
            </a:ext>
          </a:extLst>
        </a:blip>
        <a:srcRect/>
        <a:stretch>
          <a:fillRect/>
        </a:stretch>
      </xdr:blipFill>
      <xdr:spPr bwMode="auto">
        <a:xfrm>
          <a:off x="3248025" y="16678275"/>
          <a:ext cx="1304925"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47625</xdr:colOff>
      <xdr:row>104</xdr:row>
      <xdr:rowOff>76200</xdr:rowOff>
    </xdr:from>
    <xdr:to>
      <xdr:col>3</xdr:col>
      <xdr:colOff>1190625</xdr:colOff>
      <xdr:row>107</xdr:row>
      <xdr:rowOff>142875</xdr:rowOff>
    </xdr:to>
    <xdr:pic>
      <xdr:nvPicPr>
        <xdr:cNvPr id="11312" name="Picture 62">
          <a:extLst>
            <a:ext uri="{FF2B5EF4-FFF2-40B4-BE49-F238E27FC236}">
              <a16:creationId xmlns:a16="http://schemas.microsoft.com/office/drawing/2014/main" id="{655CB304-DCD7-AD4E-37B8-C9304F27CC9B}"/>
            </a:ext>
          </a:extLst>
        </xdr:cNvPr>
        <xdr:cNvPicPr>
          <a:picLocks noChangeAspect="1"/>
        </xdr:cNvPicPr>
      </xdr:nvPicPr>
      <xdr:blipFill>
        <a:blip xmlns:r="http://schemas.openxmlformats.org/officeDocument/2006/relationships" r:embed="rId40">
          <a:extLst>
            <a:ext uri="{28A0092B-C50C-407E-A947-70E740481C1C}">
              <a14:useLocalDpi xmlns:a14="http://schemas.microsoft.com/office/drawing/2010/main" val="0"/>
            </a:ext>
          </a:extLst>
        </a:blip>
        <a:srcRect/>
        <a:stretch>
          <a:fillRect/>
        </a:stretch>
      </xdr:blipFill>
      <xdr:spPr bwMode="auto">
        <a:xfrm>
          <a:off x="1838325" y="17449800"/>
          <a:ext cx="1143000" cy="552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28575</xdr:colOff>
      <xdr:row>104</xdr:row>
      <xdr:rowOff>38100</xdr:rowOff>
    </xdr:from>
    <xdr:to>
      <xdr:col>4</xdr:col>
      <xdr:colOff>1438275</xdr:colOff>
      <xdr:row>107</xdr:row>
      <xdr:rowOff>142875</xdr:rowOff>
    </xdr:to>
    <xdr:pic>
      <xdr:nvPicPr>
        <xdr:cNvPr id="11313" name="Picture 63">
          <a:extLst>
            <a:ext uri="{FF2B5EF4-FFF2-40B4-BE49-F238E27FC236}">
              <a16:creationId xmlns:a16="http://schemas.microsoft.com/office/drawing/2014/main" id="{BC82F75A-C3B3-A9D8-B288-B33080D740DE}"/>
            </a:ext>
          </a:extLst>
        </xdr:cNvPr>
        <xdr:cNvPicPr>
          <a:picLocks noChangeAspect="1"/>
        </xdr:cNvPicPr>
      </xdr:nvPicPr>
      <xdr:blipFill>
        <a:blip xmlns:r="http://schemas.openxmlformats.org/officeDocument/2006/relationships" r:embed="rId41">
          <a:extLst>
            <a:ext uri="{28A0092B-C50C-407E-A947-70E740481C1C}">
              <a14:useLocalDpi xmlns:a14="http://schemas.microsoft.com/office/drawing/2010/main" val="0"/>
            </a:ext>
          </a:extLst>
        </a:blip>
        <a:srcRect/>
        <a:stretch>
          <a:fillRect/>
        </a:stretch>
      </xdr:blipFill>
      <xdr:spPr bwMode="auto">
        <a:xfrm>
          <a:off x="3181350" y="17411700"/>
          <a:ext cx="1409700" cy="590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47625</xdr:colOff>
      <xdr:row>111</xdr:row>
      <xdr:rowOff>19050</xdr:rowOff>
    </xdr:from>
    <xdr:to>
      <xdr:col>3</xdr:col>
      <xdr:colOff>1114425</xdr:colOff>
      <xdr:row>115</xdr:row>
      <xdr:rowOff>142875</xdr:rowOff>
    </xdr:to>
    <xdr:pic>
      <xdr:nvPicPr>
        <xdr:cNvPr id="11314" name="Picture 64">
          <a:extLst>
            <a:ext uri="{FF2B5EF4-FFF2-40B4-BE49-F238E27FC236}">
              <a16:creationId xmlns:a16="http://schemas.microsoft.com/office/drawing/2014/main" id="{E3FB013A-CDF7-B58B-A926-A82B180BE93B}"/>
            </a:ext>
          </a:extLst>
        </xdr:cNvPr>
        <xdr:cNvPicPr>
          <a:picLocks noChangeAspect="1"/>
        </xdr:cNvPicPr>
      </xdr:nvPicPr>
      <xdr:blipFill>
        <a:blip xmlns:r="http://schemas.openxmlformats.org/officeDocument/2006/relationships" r:embed="rId42">
          <a:extLst>
            <a:ext uri="{28A0092B-C50C-407E-A947-70E740481C1C}">
              <a14:useLocalDpi xmlns:a14="http://schemas.microsoft.com/office/drawing/2010/main" val="0"/>
            </a:ext>
          </a:extLst>
        </a:blip>
        <a:srcRect/>
        <a:stretch>
          <a:fillRect/>
        </a:stretch>
      </xdr:blipFill>
      <xdr:spPr bwMode="auto">
        <a:xfrm>
          <a:off x="1838325" y="18526125"/>
          <a:ext cx="1066800" cy="771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38100</xdr:colOff>
      <xdr:row>111</xdr:row>
      <xdr:rowOff>85725</xdr:rowOff>
    </xdr:from>
    <xdr:to>
      <xdr:col>4</xdr:col>
      <xdr:colOff>1400175</xdr:colOff>
      <xdr:row>115</xdr:row>
      <xdr:rowOff>114300</xdr:rowOff>
    </xdr:to>
    <xdr:pic>
      <xdr:nvPicPr>
        <xdr:cNvPr id="11315" name="Picture 65">
          <a:extLst>
            <a:ext uri="{FF2B5EF4-FFF2-40B4-BE49-F238E27FC236}">
              <a16:creationId xmlns:a16="http://schemas.microsoft.com/office/drawing/2014/main" id="{23E08808-1330-BE6C-516C-8A2087F8AB18}"/>
            </a:ext>
          </a:extLst>
        </xdr:cNvPr>
        <xdr:cNvPicPr>
          <a:picLocks noChangeAspect="1"/>
        </xdr:cNvPicPr>
      </xdr:nvPicPr>
      <xdr:blipFill>
        <a:blip xmlns:r="http://schemas.openxmlformats.org/officeDocument/2006/relationships" r:embed="rId43">
          <a:extLst>
            <a:ext uri="{28A0092B-C50C-407E-A947-70E740481C1C}">
              <a14:useLocalDpi xmlns:a14="http://schemas.microsoft.com/office/drawing/2010/main" val="0"/>
            </a:ext>
          </a:extLst>
        </a:blip>
        <a:srcRect/>
        <a:stretch>
          <a:fillRect/>
        </a:stretch>
      </xdr:blipFill>
      <xdr:spPr bwMode="auto">
        <a:xfrm>
          <a:off x="3190875" y="18592800"/>
          <a:ext cx="136207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114300</xdr:colOff>
      <xdr:row>116</xdr:row>
      <xdr:rowOff>47625</xdr:rowOff>
    </xdr:from>
    <xdr:to>
      <xdr:col>3</xdr:col>
      <xdr:colOff>1038225</xdr:colOff>
      <xdr:row>120</xdr:row>
      <xdr:rowOff>142875</xdr:rowOff>
    </xdr:to>
    <xdr:pic>
      <xdr:nvPicPr>
        <xdr:cNvPr id="11316" name="Picture 66">
          <a:extLst>
            <a:ext uri="{FF2B5EF4-FFF2-40B4-BE49-F238E27FC236}">
              <a16:creationId xmlns:a16="http://schemas.microsoft.com/office/drawing/2014/main" id="{41248140-82D2-9E3F-FDBF-E583EFED48A9}"/>
            </a:ext>
          </a:extLst>
        </xdr:cNvPr>
        <xdr:cNvPicPr>
          <a:picLocks noChangeAspect="1"/>
        </xdr:cNvPicPr>
      </xdr:nvPicPr>
      <xdr:blipFill>
        <a:blip xmlns:r="http://schemas.openxmlformats.org/officeDocument/2006/relationships" r:embed="rId44" cstate="print">
          <a:extLst>
            <a:ext uri="{28A0092B-C50C-407E-A947-70E740481C1C}">
              <a14:useLocalDpi xmlns:a14="http://schemas.microsoft.com/office/drawing/2010/main" val="0"/>
            </a:ext>
          </a:extLst>
        </a:blip>
        <a:srcRect/>
        <a:stretch>
          <a:fillRect/>
        </a:stretch>
      </xdr:blipFill>
      <xdr:spPr bwMode="auto">
        <a:xfrm>
          <a:off x="1905000" y="19364325"/>
          <a:ext cx="923925" cy="742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123825</xdr:colOff>
      <xdr:row>116</xdr:row>
      <xdr:rowOff>9525</xdr:rowOff>
    </xdr:from>
    <xdr:to>
      <xdr:col>4</xdr:col>
      <xdr:colOff>1323975</xdr:colOff>
      <xdr:row>120</xdr:row>
      <xdr:rowOff>123825</xdr:rowOff>
    </xdr:to>
    <xdr:pic>
      <xdr:nvPicPr>
        <xdr:cNvPr id="11317" name="Picture 67">
          <a:extLst>
            <a:ext uri="{FF2B5EF4-FFF2-40B4-BE49-F238E27FC236}">
              <a16:creationId xmlns:a16="http://schemas.microsoft.com/office/drawing/2014/main" id="{EE7BA066-1D92-75D4-D4E8-5BF68FCBF287}"/>
            </a:ext>
          </a:extLst>
        </xdr:cNvPr>
        <xdr:cNvPicPr>
          <a:picLocks noChangeAspect="1"/>
        </xdr:cNvPicPr>
      </xdr:nvPicPr>
      <xdr:blipFill>
        <a:blip xmlns:r="http://schemas.openxmlformats.org/officeDocument/2006/relationships" r:embed="rId45">
          <a:extLst>
            <a:ext uri="{28A0092B-C50C-407E-A947-70E740481C1C}">
              <a14:useLocalDpi xmlns:a14="http://schemas.microsoft.com/office/drawing/2010/main" val="0"/>
            </a:ext>
          </a:extLst>
        </a:blip>
        <a:srcRect/>
        <a:stretch>
          <a:fillRect/>
        </a:stretch>
      </xdr:blipFill>
      <xdr:spPr bwMode="auto">
        <a:xfrm>
          <a:off x="3276600" y="19326225"/>
          <a:ext cx="1200150" cy="76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47625</xdr:colOff>
      <xdr:row>121</xdr:row>
      <xdr:rowOff>57150</xdr:rowOff>
    </xdr:from>
    <xdr:to>
      <xdr:col>3</xdr:col>
      <xdr:colOff>1095375</xdr:colOff>
      <xdr:row>125</xdr:row>
      <xdr:rowOff>142875</xdr:rowOff>
    </xdr:to>
    <xdr:pic>
      <xdr:nvPicPr>
        <xdr:cNvPr id="11318" name="Picture 68">
          <a:extLst>
            <a:ext uri="{FF2B5EF4-FFF2-40B4-BE49-F238E27FC236}">
              <a16:creationId xmlns:a16="http://schemas.microsoft.com/office/drawing/2014/main" id="{B3353D14-681D-0A66-0FBC-234908CAE1EB}"/>
            </a:ext>
          </a:extLst>
        </xdr:cNvPr>
        <xdr:cNvPicPr>
          <a:picLocks noChangeAspect="1"/>
        </xdr:cNvPicPr>
      </xdr:nvPicPr>
      <xdr:blipFill>
        <a:blip xmlns:r="http://schemas.openxmlformats.org/officeDocument/2006/relationships" r:embed="rId46" cstate="print">
          <a:extLst>
            <a:ext uri="{28A0092B-C50C-407E-A947-70E740481C1C}">
              <a14:useLocalDpi xmlns:a14="http://schemas.microsoft.com/office/drawing/2010/main" val="0"/>
            </a:ext>
          </a:extLst>
        </a:blip>
        <a:srcRect/>
        <a:stretch>
          <a:fillRect/>
        </a:stretch>
      </xdr:blipFill>
      <xdr:spPr bwMode="auto">
        <a:xfrm>
          <a:off x="1838325" y="20183475"/>
          <a:ext cx="10477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209550</xdr:colOff>
      <xdr:row>121</xdr:row>
      <xdr:rowOff>38100</xdr:rowOff>
    </xdr:from>
    <xdr:to>
      <xdr:col>4</xdr:col>
      <xdr:colOff>952500</xdr:colOff>
      <xdr:row>126</xdr:row>
      <xdr:rowOff>9525</xdr:rowOff>
    </xdr:to>
    <xdr:pic>
      <xdr:nvPicPr>
        <xdr:cNvPr id="11319" name="Picture 69">
          <a:extLst>
            <a:ext uri="{FF2B5EF4-FFF2-40B4-BE49-F238E27FC236}">
              <a16:creationId xmlns:a16="http://schemas.microsoft.com/office/drawing/2014/main" id="{91F60BE6-12F1-A1BA-D147-85E23ADC218C}"/>
            </a:ext>
          </a:extLst>
        </xdr:cNvPr>
        <xdr:cNvPicPr>
          <a:picLocks noChangeAspect="1"/>
        </xdr:cNvPicPr>
      </xdr:nvPicPr>
      <xdr:blipFill>
        <a:blip xmlns:r="http://schemas.openxmlformats.org/officeDocument/2006/relationships" r:embed="rId47" cstate="print">
          <a:extLst>
            <a:ext uri="{28A0092B-C50C-407E-A947-70E740481C1C}">
              <a14:useLocalDpi xmlns:a14="http://schemas.microsoft.com/office/drawing/2010/main" val="0"/>
            </a:ext>
          </a:extLst>
        </a:blip>
        <a:srcRect/>
        <a:stretch>
          <a:fillRect/>
        </a:stretch>
      </xdr:blipFill>
      <xdr:spPr bwMode="auto">
        <a:xfrm>
          <a:off x="3362325" y="20164425"/>
          <a:ext cx="742950" cy="781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28575</xdr:colOff>
      <xdr:row>126</xdr:row>
      <xdr:rowOff>57150</xdr:rowOff>
    </xdr:from>
    <xdr:to>
      <xdr:col>3</xdr:col>
      <xdr:colOff>1266825</xdr:colOff>
      <xdr:row>131</xdr:row>
      <xdr:rowOff>19050</xdr:rowOff>
    </xdr:to>
    <xdr:pic>
      <xdr:nvPicPr>
        <xdr:cNvPr id="11320" name="Picture 70">
          <a:extLst>
            <a:ext uri="{FF2B5EF4-FFF2-40B4-BE49-F238E27FC236}">
              <a16:creationId xmlns:a16="http://schemas.microsoft.com/office/drawing/2014/main" id="{7E3228C2-07B8-469C-F869-D2C976C73DB6}"/>
            </a:ext>
          </a:extLst>
        </xdr:cNvPr>
        <xdr:cNvPicPr>
          <a:picLocks noChangeAspect="1"/>
        </xdr:cNvPicPr>
      </xdr:nvPicPr>
      <xdr:blipFill>
        <a:blip xmlns:r="http://schemas.openxmlformats.org/officeDocument/2006/relationships" r:embed="rId48">
          <a:extLst>
            <a:ext uri="{28A0092B-C50C-407E-A947-70E740481C1C}">
              <a14:useLocalDpi xmlns:a14="http://schemas.microsoft.com/office/drawing/2010/main" val="0"/>
            </a:ext>
          </a:extLst>
        </a:blip>
        <a:srcRect/>
        <a:stretch>
          <a:fillRect/>
        </a:stretch>
      </xdr:blipFill>
      <xdr:spPr bwMode="auto">
        <a:xfrm>
          <a:off x="1819275" y="20993100"/>
          <a:ext cx="1238250" cy="771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161925</xdr:colOff>
      <xdr:row>126</xdr:row>
      <xdr:rowOff>28575</xdr:rowOff>
    </xdr:from>
    <xdr:to>
      <xdr:col>4</xdr:col>
      <xdr:colOff>1162050</xdr:colOff>
      <xdr:row>130</xdr:row>
      <xdr:rowOff>133350</xdr:rowOff>
    </xdr:to>
    <xdr:pic>
      <xdr:nvPicPr>
        <xdr:cNvPr id="11321" name="Picture 71">
          <a:extLst>
            <a:ext uri="{FF2B5EF4-FFF2-40B4-BE49-F238E27FC236}">
              <a16:creationId xmlns:a16="http://schemas.microsoft.com/office/drawing/2014/main" id="{ABD7D113-EA3F-7734-C6EC-05AE1816D5FC}"/>
            </a:ext>
          </a:extLst>
        </xdr:cNvPr>
        <xdr:cNvPicPr>
          <a:picLocks noChangeAspect="1"/>
        </xdr:cNvPicPr>
      </xdr:nvPicPr>
      <xdr:blipFill>
        <a:blip xmlns:r="http://schemas.openxmlformats.org/officeDocument/2006/relationships" r:embed="rId49" cstate="print">
          <a:extLst>
            <a:ext uri="{28A0092B-C50C-407E-A947-70E740481C1C}">
              <a14:useLocalDpi xmlns:a14="http://schemas.microsoft.com/office/drawing/2010/main" val="0"/>
            </a:ext>
          </a:extLst>
        </a:blip>
        <a:srcRect/>
        <a:stretch>
          <a:fillRect/>
        </a:stretch>
      </xdr:blipFill>
      <xdr:spPr bwMode="auto">
        <a:xfrm>
          <a:off x="3314700" y="20964525"/>
          <a:ext cx="1000125" cy="752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76200</xdr:colOff>
      <xdr:row>131</xdr:row>
      <xdr:rowOff>19050</xdr:rowOff>
    </xdr:from>
    <xdr:to>
      <xdr:col>3</xdr:col>
      <xdr:colOff>1219200</xdr:colOff>
      <xdr:row>135</xdr:row>
      <xdr:rowOff>114300</xdr:rowOff>
    </xdr:to>
    <xdr:pic>
      <xdr:nvPicPr>
        <xdr:cNvPr id="11322" name="Picture 72">
          <a:extLst>
            <a:ext uri="{FF2B5EF4-FFF2-40B4-BE49-F238E27FC236}">
              <a16:creationId xmlns:a16="http://schemas.microsoft.com/office/drawing/2014/main" id="{569AFC68-677E-FC99-B21E-406FF73710C4}"/>
            </a:ext>
          </a:extLst>
        </xdr:cNvPr>
        <xdr:cNvPicPr>
          <a:picLocks noChangeAspect="1"/>
        </xdr:cNvPicPr>
      </xdr:nvPicPr>
      <xdr:blipFill>
        <a:blip xmlns:r="http://schemas.openxmlformats.org/officeDocument/2006/relationships" r:embed="rId50">
          <a:extLst>
            <a:ext uri="{28A0092B-C50C-407E-A947-70E740481C1C}">
              <a14:useLocalDpi xmlns:a14="http://schemas.microsoft.com/office/drawing/2010/main" val="0"/>
            </a:ext>
          </a:extLst>
        </a:blip>
        <a:srcRect/>
        <a:stretch>
          <a:fillRect/>
        </a:stretch>
      </xdr:blipFill>
      <xdr:spPr bwMode="auto">
        <a:xfrm>
          <a:off x="1866900" y="21764625"/>
          <a:ext cx="1143000" cy="742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28575</xdr:colOff>
      <xdr:row>131</xdr:row>
      <xdr:rowOff>19050</xdr:rowOff>
    </xdr:from>
    <xdr:to>
      <xdr:col>4</xdr:col>
      <xdr:colOff>1409700</xdr:colOff>
      <xdr:row>135</xdr:row>
      <xdr:rowOff>152400</xdr:rowOff>
    </xdr:to>
    <xdr:pic>
      <xdr:nvPicPr>
        <xdr:cNvPr id="11323" name="Picture 73">
          <a:extLst>
            <a:ext uri="{FF2B5EF4-FFF2-40B4-BE49-F238E27FC236}">
              <a16:creationId xmlns:a16="http://schemas.microsoft.com/office/drawing/2014/main" id="{EB1108B0-C1E7-2DC1-4F8A-EEC90504AB44}"/>
            </a:ext>
          </a:extLst>
        </xdr:cNvPr>
        <xdr:cNvPicPr>
          <a:picLocks noChangeAspect="1"/>
        </xdr:cNvPicPr>
      </xdr:nvPicPr>
      <xdr:blipFill>
        <a:blip xmlns:r="http://schemas.openxmlformats.org/officeDocument/2006/relationships" r:embed="rId51">
          <a:extLst>
            <a:ext uri="{28A0092B-C50C-407E-A947-70E740481C1C}">
              <a14:useLocalDpi xmlns:a14="http://schemas.microsoft.com/office/drawing/2010/main" val="0"/>
            </a:ext>
          </a:extLst>
        </a:blip>
        <a:srcRect/>
        <a:stretch>
          <a:fillRect/>
        </a:stretch>
      </xdr:blipFill>
      <xdr:spPr bwMode="auto">
        <a:xfrm>
          <a:off x="3181350" y="21764625"/>
          <a:ext cx="1381125" cy="781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57150</xdr:colOff>
      <xdr:row>136</xdr:row>
      <xdr:rowOff>76200</xdr:rowOff>
    </xdr:from>
    <xdr:to>
      <xdr:col>3</xdr:col>
      <xdr:colOff>1295400</xdr:colOff>
      <xdr:row>140</xdr:row>
      <xdr:rowOff>19050</xdr:rowOff>
    </xdr:to>
    <xdr:pic>
      <xdr:nvPicPr>
        <xdr:cNvPr id="11324" name="Picture 75">
          <a:extLst>
            <a:ext uri="{FF2B5EF4-FFF2-40B4-BE49-F238E27FC236}">
              <a16:creationId xmlns:a16="http://schemas.microsoft.com/office/drawing/2014/main" id="{D88C4AA3-9AC7-C77D-E8D1-0506322022B7}"/>
            </a:ext>
          </a:extLst>
        </xdr:cNvPr>
        <xdr:cNvPicPr>
          <a:picLocks noChangeAspect="1"/>
        </xdr:cNvPicPr>
      </xdr:nvPicPr>
      <xdr:blipFill>
        <a:blip xmlns:r="http://schemas.openxmlformats.org/officeDocument/2006/relationships" r:embed="rId52" cstate="print">
          <a:extLst>
            <a:ext uri="{28A0092B-C50C-407E-A947-70E740481C1C}">
              <a14:useLocalDpi xmlns:a14="http://schemas.microsoft.com/office/drawing/2010/main" val="0"/>
            </a:ext>
          </a:extLst>
        </a:blip>
        <a:srcRect/>
        <a:stretch>
          <a:fillRect/>
        </a:stretch>
      </xdr:blipFill>
      <xdr:spPr bwMode="auto">
        <a:xfrm>
          <a:off x="1847850" y="22631400"/>
          <a:ext cx="1238250" cy="752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76200</xdr:colOff>
      <xdr:row>141</xdr:row>
      <xdr:rowOff>85725</xdr:rowOff>
    </xdr:from>
    <xdr:to>
      <xdr:col>3</xdr:col>
      <xdr:colOff>1276350</xdr:colOff>
      <xdr:row>145</xdr:row>
      <xdr:rowOff>0</xdr:rowOff>
    </xdr:to>
    <xdr:pic>
      <xdr:nvPicPr>
        <xdr:cNvPr id="11325" name="Picture 76">
          <a:extLst>
            <a:ext uri="{FF2B5EF4-FFF2-40B4-BE49-F238E27FC236}">
              <a16:creationId xmlns:a16="http://schemas.microsoft.com/office/drawing/2014/main" id="{A64BD51D-7A2F-2087-7227-3EE17BAB4623}"/>
            </a:ext>
          </a:extLst>
        </xdr:cNvPr>
        <xdr:cNvPicPr>
          <a:picLocks noChangeAspect="1"/>
        </xdr:cNvPicPr>
      </xdr:nvPicPr>
      <xdr:blipFill>
        <a:blip xmlns:r="http://schemas.openxmlformats.org/officeDocument/2006/relationships" r:embed="rId53">
          <a:extLst>
            <a:ext uri="{28A0092B-C50C-407E-A947-70E740481C1C}">
              <a14:useLocalDpi xmlns:a14="http://schemas.microsoft.com/office/drawing/2010/main" val="0"/>
            </a:ext>
          </a:extLst>
        </a:blip>
        <a:srcRect/>
        <a:stretch>
          <a:fillRect/>
        </a:stretch>
      </xdr:blipFill>
      <xdr:spPr bwMode="auto">
        <a:xfrm>
          <a:off x="1866900" y="23612475"/>
          <a:ext cx="1200150" cy="657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57150</xdr:colOff>
      <xdr:row>145</xdr:row>
      <xdr:rowOff>85725</xdr:rowOff>
    </xdr:from>
    <xdr:to>
      <xdr:col>3</xdr:col>
      <xdr:colOff>1314450</xdr:colOff>
      <xdr:row>148</xdr:row>
      <xdr:rowOff>142875</xdr:rowOff>
    </xdr:to>
    <xdr:pic>
      <xdr:nvPicPr>
        <xdr:cNvPr id="11326" name="Picture 77">
          <a:extLst>
            <a:ext uri="{FF2B5EF4-FFF2-40B4-BE49-F238E27FC236}">
              <a16:creationId xmlns:a16="http://schemas.microsoft.com/office/drawing/2014/main" id="{5AE324B1-C1A2-982E-52A5-B12CF73FC55C}"/>
            </a:ext>
          </a:extLst>
        </xdr:cNvPr>
        <xdr:cNvPicPr>
          <a:picLocks noChangeAspect="1"/>
        </xdr:cNvPicPr>
      </xdr:nvPicPr>
      <xdr:blipFill>
        <a:blip xmlns:r="http://schemas.openxmlformats.org/officeDocument/2006/relationships" r:embed="rId54">
          <a:extLst>
            <a:ext uri="{28A0092B-C50C-407E-A947-70E740481C1C}">
              <a14:useLocalDpi xmlns:a14="http://schemas.microsoft.com/office/drawing/2010/main" val="0"/>
            </a:ext>
          </a:extLst>
        </a:blip>
        <a:srcRect/>
        <a:stretch>
          <a:fillRect/>
        </a:stretch>
      </xdr:blipFill>
      <xdr:spPr bwMode="auto">
        <a:xfrm>
          <a:off x="1847850" y="24355425"/>
          <a:ext cx="1257300"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167"/>
  <sheetViews>
    <sheetView tabSelected="1" topLeftCell="A152" zoomScale="175" zoomScaleNormal="175" workbookViewId="0">
      <selection activeCell="G160" sqref="G160"/>
    </sheetView>
  </sheetViews>
  <sheetFormatPr defaultRowHeight="12.75" x14ac:dyDescent="0.2"/>
  <cols>
    <col min="1" max="1" width="62.28515625" customWidth="1"/>
    <col min="2" max="2" width="15.5703125" customWidth="1"/>
    <col min="3" max="3" width="9.28515625" customWidth="1"/>
    <col min="4" max="4" width="4.85546875" customWidth="1"/>
    <col min="5" max="5" width="13.5703125" customWidth="1"/>
  </cols>
  <sheetData>
    <row r="1" spans="1:5" ht="10.5" customHeight="1" x14ac:dyDescent="0.2">
      <c r="A1" s="106" t="s">
        <v>464</v>
      </c>
      <c r="B1" s="1"/>
      <c r="C1" s="1"/>
      <c r="D1" s="1"/>
      <c r="E1" s="1"/>
    </row>
    <row r="2" spans="1:5" ht="11.25" customHeight="1" x14ac:dyDescent="0.2">
      <c r="A2" s="2" t="s">
        <v>110</v>
      </c>
      <c r="B2" s="3" t="s">
        <v>0</v>
      </c>
      <c r="C2" s="4" t="s">
        <v>1</v>
      </c>
      <c r="D2" s="5" t="s">
        <v>95</v>
      </c>
      <c r="E2" s="6" t="s">
        <v>2</v>
      </c>
    </row>
    <row r="3" spans="1:5" ht="11.1" customHeight="1" x14ac:dyDescent="0.2">
      <c r="A3" s="7" t="s">
        <v>371</v>
      </c>
      <c r="B3" s="7" t="s">
        <v>3</v>
      </c>
      <c r="C3" s="8"/>
      <c r="D3" s="9"/>
      <c r="E3" s="10">
        <f>C3*D3</f>
        <v>0</v>
      </c>
    </row>
    <row r="4" spans="1:5" ht="11.1" customHeight="1" x14ac:dyDescent="0.2">
      <c r="A4" s="7" t="s">
        <v>104</v>
      </c>
      <c r="B4" s="7" t="s">
        <v>399</v>
      </c>
      <c r="C4" s="8"/>
      <c r="D4" s="9"/>
      <c r="E4" s="10">
        <f>C4*D4</f>
        <v>0</v>
      </c>
    </row>
    <row r="5" spans="1:5" ht="11.1" customHeight="1" x14ac:dyDescent="0.2">
      <c r="A5" s="7" t="s">
        <v>372</v>
      </c>
      <c r="B5" s="7" t="s">
        <v>4</v>
      </c>
      <c r="C5" s="8"/>
      <c r="D5" s="9"/>
      <c r="E5" s="10">
        <f>C5*D5</f>
        <v>0</v>
      </c>
    </row>
    <row r="6" spans="1:5" ht="11.1" customHeight="1" x14ac:dyDescent="0.2">
      <c r="A6" s="7" t="s">
        <v>373</v>
      </c>
      <c r="B6" s="7" t="s">
        <v>5</v>
      </c>
      <c r="C6" s="8"/>
      <c r="D6" s="9"/>
      <c r="E6" s="10">
        <f t="shared" ref="E6:E84" si="0">C6*D6</f>
        <v>0</v>
      </c>
    </row>
    <row r="7" spans="1:5" ht="11.1" customHeight="1" x14ac:dyDescent="0.2">
      <c r="A7" s="7" t="s">
        <v>105</v>
      </c>
      <c r="B7" s="7" t="s">
        <v>6</v>
      </c>
      <c r="C7" s="8"/>
      <c r="D7" s="9"/>
      <c r="E7" s="10">
        <f t="shared" si="0"/>
        <v>0</v>
      </c>
    </row>
    <row r="8" spans="1:5" ht="11.1" customHeight="1" x14ac:dyDescent="0.2">
      <c r="A8" s="7" t="s">
        <v>7</v>
      </c>
      <c r="B8" s="7" t="s">
        <v>8</v>
      </c>
      <c r="C8" s="8"/>
      <c r="D8" s="9"/>
      <c r="E8" s="10">
        <f t="shared" si="0"/>
        <v>0</v>
      </c>
    </row>
    <row r="9" spans="1:5" ht="11.1" customHeight="1" x14ac:dyDescent="0.2">
      <c r="A9" s="7" t="s">
        <v>374</v>
      </c>
      <c r="B9" s="7" t="s">
        <v>9</v>
      </c>
      <c r="C9" s="8"/>
      <c r="D9" s="9"/>
      <c r="E9" s="10">
        <f t="shared" si="0"/>
        <v>0</v>
      </c>
    </row>
    <row r="10" spans="1:5" ht="11.1" customHeight="1" x14ac:dyDescent="0.2">
      <c r="A10" s="7" t="s">
        <v>375</v>
      </c>
      <c r="B10" s="7" t="s">
        <v>10</v>
      </c>
      <c r="C10" s="8"/>
      <c r="D10" s="9"/>
      <c r="E10" s="10">
        <f t="shared" si="0"/>
        <v>0</v>
      </c>
    </row>
    <row r="11" spans="1:5" ht="11.1" customHeight="1" x14ac:dyDescent="0.2">
      <c r="A11" s="7" t="s">
        <v>370</v>
      </c>
      <c r="B11" s="7" t="s">
        <v>353</v>
      </c>
      <c r="C11" s="8"/>
      <c r="D11" s="9"/>
      <c r="E11" s="10">
        <f t="shared" si="0"/>
        <v>0</v>
      </c>
    </row>
    <row r="12" spans="1:5" ht="11.1" customHeight="1" x14ac:dyDescent="0.2">
      <c r="A12" s="7" t="s">
        <v>458</v>
      </c>
      <c r="B12" s="7" t="s">
        <v>459</v>
      </c>
      <c r="C12" s="8"/>
      <c r="D12" s="9"/>
      <c r="E12" s="10">
        <f t="shared" si="0"/>
        <v>0</v>
      </c>
    </row>
    <row r="13" spans="1:5" ht="11.1" customHeight="1" x14ac:dyDescent="0.2">
      <c r="A13" s="7" t="s">
        <v>11</v>
      </c>
      <c r="B13" s="7" t="s">
        <v>12</v>
      </c>
      <c r="C13" s="8"/>
      <c r="D13" s="9"/>
      <c r="E13" s="10">
        <f t="shared" si="0"/>
        <v>0</v>
      </c>
    </row>
    <row r="14" spans="1:5" ht="11.1" customHeight="1" x14ac:dyDescent="0.2">
      <c r="A14" s="7" t="s">
        <v>13</v>
      </c>
      <c r="B14" s="7" t="s">
        <v>14</v>
      </c>
      <c r="C14" s="8"/>
      <c r="D14" s="9"/>
      <c r="E14" s="10">
        <f t="shared" si="0"/>
        <v>0</v>
      </c>
    </row>
    <row r="15" spans="1:5" ht="11.1" customHeight="1" x14ac:dyDescent="0.2">
      <c r="A15" s="7" t="s">
        <v>15</v>
      </c>
      <c r="B15" s="7" t="s">
        <v>16</v>
      </c>
      <c r="C15" s="8"/>
      <c r="D15" s="9"/>
      <c r="E15" s="10">
        <f t="shared" si="0"/>
        <v>0</v>
      </c>
    </row>
    <row r="16" spans="1:5" ht="11.1" customHeight="1" x14ac:dyDescent="0.2">
      <c r="A16" s="7" t="s">
        <v>17</v>
      </c>
      <c r="B16" s="7" t="s">
        <v>18</v>
      </c>
      <c r="C16" s="8"/>
      <c r="D16" s="9"/>
      <c r="E16" s="10">
        <f t="shared" si="0"/>
        <v>0</v>
      </c>
    </row>
    <row r="17" spans="1:5" ht="11.1" customHeight="1" x14ac:dyDescent="0.2">
      <c r="A17" s="7" t="s">
        <v>19</v>
      </c>
      <c r="B17" s="7" t="s">
        <v>20</v>
      </c>
      <c r="C17" s="8"/>
      <c r="D17" s="9"/>
      <c r="E17" s="10">
        <f t="shared" si="0"/>
        <v>0</v>
      </c>
    </row>
    <row r="18" spans="1:5" ht="11.1" customHeight="1" x14ac:dyDescent="0.2">
      <c r="A18" s="7" t="s">
        <v>21</v>
      </c>
      <c r="B18" s="7" t="s">
        <v>22</v>
      </c>
      <c r="C18" s="8"/>
      <c r="D18" s="9"/>
      <c r="E18" s="10">
        <f t="shared" si="0"/>
        <v>0</v>
      </c>
    </row>
    <row r="19" spans="1:5" ht="11.1" customHeight="1" x14ac:dyDescent="0.2">
      <c r="A19" s="7" t="s">
        <v>423</v>
      </c>
      <c r="B19" s="7" t="s">
        <v>23</v>
      </c>
      <c r="C19" s="8"/>
      <c r="D19" s="9"/>
      <c r="E19" s="10">
        <f t="shared" si="0"/>
        <v>0</v>
      </c>
    </row>
    <row r="20" spans="1:5" ht="11.1" customHeight="1" x14ac:dyDescent="0.2">
      <c r="A20" s="7" t="s">
        <v>422</v>
      </c>
      <c r="B20" s="7" t="s">
        <v>24</v>
      </c>
      <c r="C20" s="8"/>
      <c r="D20" s="9"/>
      <c r="E20" s="10">
        <f t="shared" si="0"/>
        <v>0</v>
      </c>
    </row>
    <row r="21" spans="1:5" ht="11.1" customHeight="1" x14ac:dyDescent="0.2">
      <c r="A21" s="7" t="s">
        <v>414</v>
      </c>
      <c r="B21" s="11" t="s">
        <v>25</v>
      </c>
      <c r="C21" s="8"/>
      <c r="D21" s="9"/>
      <c r="E21" s="10">
        <f t="shared" si="0"/>
        <v>0</v>
      </c>
    </row>
    <row r="22" spans="1:5" ht="11.1" customHeight="1" x14ac:dyDescent="0.2">
      <c r="A22" s="7" t="s">
        <v>416</v>
      </c>
      <c r="B22" s="11" t="s">
        <v>26</v>
      </c>
      <c r="C22" s="8"/>
      <c r="D22" s="9"/>
      <c r="E22" s="10">
        <f t="shared" ref="E22:E34" si="1">C22*D22</f>
        <v>0</v>
      </c>
    </row>
    <row r="23" spans="1:5" ht="11.1" customHeight="1" x14ac:dyDescent="0.2">
      <c r="A23" s="7" t="s">
        <v>415</v>
      </c>
      <c r="B23" s="11" t="s">
        <v>27</v>
      </c>
      <c r="C23" s="8"/>
      <c r="D23" s="9"/>
      <c r="E23" s="10">
        <f t="shared" si="1"/>
        <v>0</v>
      </c>
    </row>
    <row r="24" spans="1:5" ht="11.1" customHeight="1" x14ac:dyDescent="0.2">
      <c r="A24" s="7" t="s">
        <v>417</v>
      </c>
      <c r="B24" s="11" t="s">
        <v>28</v>
      </c>
      <c r="C24" s="8"/>
      <c r="D24" s="9"/>
      <c r="E24" s="10">
        <f t="shared" si="1"/>
        <v>0</v>
      </c>
    </row>
    <row r="25" spans="1:5" ht="11.1" customHeight="1" x14ac:dyDescent="0.2">
      <c r="A25" s="7" t="s">
        <v>419</v>
      </c>
      <c r="B25" s="11" t="s">
        <v>29</v>
      </c>
      <c r="C25" s="8"/>
      <c r="D25" s="9"/>
      <c r="E25" s="10">
        <f t="shared" si="1"/>
        <v>0</v>
      </c>
    </row>
    <row r="26" spans="1:5" ht="11.1" customHeight="1" x14ac:dyDescent="0.2">
      <c r="A26" s="7" t="s">
        <v>418</v>
      </c>
      <c r="B26" s="11" t="s">
        <v>30</v>
      </c>
      <c r="C26" s="8"/>
      <c r="D26" s="9"/>
      <c r="E26" s="10">
        <f t="shared" si="1"/>
        <v>0</v>
      </c>
    </row>
    <row r="27" spans="1:5" ht="11.1" customHeight="1" x14ac:dyDescent="0.2">
      <c r="A27" s="7" t="s">
        <v>420</v>
      </c>
      <c r="B27" s="11" t="s">
        <v>31</v>
      </c>
      <c r="C27" s="8"/>
      <c r="D27" s="9"/>
      <c r="E27" s="10">
        <f t="shared" si="1"/>
        <v>0</v>
      </c>
    </row>
    <row r="28" spans="1:5" ht="11.1" customHeight="1" x14ac:dyDescent="0.2">
      <c r="A28" s="7" t="s">
        <v>421</v>
      </c>
      <c r="B28" s="11" t="s">
        <v>32</v>
      </c>
      <c r="C28" s="8"/>
      <c r="D28" s="9"/>
      <c r="E28" s="10">
        <f t="shared" si="1"/>
        <v>0</v>
      </c>
    </row>
    <row r="29" spans="1:5" ht="11.1" hidden="1" customHeight="1" x14ac:dyDescent="0.2">
      <c r="A29" s="7" t="s">
        <v>116</v>
      </c>
      <c r="B29" s="11" t="s">
        <v>33</v>
      </c>
      <c r="C29" s="8"/>
      <c r="D29" s="9"/>
      <c r="E29" s="10">
        <f t="shared" si="1"/>
        <v>0</v>
      </c>
    </row>
    <row r="30" spans="1:5" ht="11.1" hidden="1" customHeight="1" x14ac:dyDescent="0.2">
      <c r="A30" s="7" t="s">
        <v>117</v>
      </c>
      <c r="B30" s="11" t="s">
        <v>34</v>
      </c>
      <c r="C30" s="8"/>
      <c r="D30" s="9"/>
      <c r="E30" s="10">
        <f t="shared" si="1"/>
        <v>0</v>
      </c>
    </row>
    <row r="31" spans="1:5" ht="11.1" customHeight="1" x14ac:dyDescent="0.2">
      <c r="A31" s="11" t="s">
        <v>106</v>
      </c>
      <c r="B31" s="11" t="s">
        <v>35</v>
      </c>
      <c r="C31" s="8"/>
      <c r="D31" s="9"/>
      <c r="E31" s="10">
        <f>C31*D31</f>
        <v>0</v>
      </c>
    </row>
    <row r="32" spans="1:5" ht="11.1" customHeight="1" x14ac:dyDescent="0.2">
      <c r="A32" s="11" t="s">
        <v>107</v>
      </c>
      <c r="B32" s="11" t="s">
        <v>36</v>
      </c>
      <c r="C32" s="8"/>
      <c r="D32" s="9"/>
      <c r="E32" s="10">
        <f>C32*D32</f>
        <v>0</v>
      </c>
    </row>
    <row r="33" spans="1:5" ht="11.1" customHeight="1" x14ac:dyDescent="0.2">
      <c r="A33" s="11" t="s">
        <v>108</v>
      </c>
      <c r="B33" s="11" t="s">
        <v>37</v>
      </c>
      <c r="C33" s="8"/>
      <c r="D33" s="9"/>
      <c r="E33" s="10">
        <f t="shared" si="1"/>
        <v>0</v>
      </c>
    </row>
    <row r="34" spans="1:5" ht="11.1" customHeight="1" x14ac:dyDescent="0.2">
      <c r="A34" s="11" t="s">
        <v>109</v>
      </c>
      <c r="B34" s="11" t="s">
        <v>38</v>
      </c>
      <c r="C34" s="8"/>
      <c r="D34" s="9"/>
      <c r="E34" s="10">
        <f t="shared" si="1"/>
        <v>0</v>
      </c>
    </row>
    <row r="35" spans="1:5" ht="11.1" customHeight="1" x14ac:dyDescent="0.2">
      <c r="A35" s="7" t="s">
        <v>164</v>
      </c>
      <c r="B35" s="7" t="s">
        <v>157</v>
      </c>
      <c r="C35" s="8"/>
      <c r="D35" s="9"/>
      <c r="E35" s="10">
        <f t="shared" si="0"/>
        <v>0</v>
      </c>
    </row>
    <row r="36" spans="1:5" ht="11.1" customHeight="1" x14ac:dyDescent="0.2">
      <c r="A36" s="7" t="s">
        <v>163</v>
      </c>
      <c r="B36" s="7" t="s">
        <v>158</v>
      </c>
      <c r="C36" s="8"/>
      <c r="D36" s="9"/>
      <c r="E36" s="10">
        <f t="shared" si="0"/>
        <v>0</v>
      </c>
    </row>
    <row r="37" spans="1:5" ht="11.1" customHeight="1" x14ac:dyDescent="0.2">
      <c r="A37" s="7" t="s">
        <v>162</v>
      </c>
      <c r="B37" s="7" t="s">
        <v>159</v>
      </c>
      <c r="C37" s="8"/>
      <c r="D37" s="9"/>
      <c r="E37" s="10">
        <f t="shared" si="0"/>
        <v>0</v>
      </c>
    </row>
    <row r="38" spans="1:5" ht="11.1" customHeight="1" x14ac:dyDescent="0.2">
      <c r="A38" s="7" t="s">
        <v>161</v>
      </c>
      <c r="B38" s="7" t="s">
        <v>160</v>
      </c>
      <c r="C38" s="8"/>
      <c r="D38" s="9"/>
      <c r="E38" s="10">
        <f t="shared" si="0"/>
        <v>0</v>
      </c>
    </row>
    <row r="39" spans="1:5" ht="11.1" customHeight="1" x14ac:dyDescent="0.2">
      <c r="A39" s="7" t="s">
        <v>169</v>
      </c>
      <c r="B39" s="7" t="s">
        <v>173</v>
      </c>
      <c r="C39" s="8"/>
      <c r="D39" s="9"/>
      <c r="E39" s="10">
        <f t="shared" si="0"/>
        <v>0</v>
      </c>
    </row>
    <row r="40" spans="1:5" ht="11.1" customHeight="1" x14ac:dyDescent="0.2">
      <c r="A40" s="7" t="s">
        <v>170</v>
      </c>
      <c r="B40" s="7" t="s">
        <v>176</v>
      </c>
      <c r="C40" s="8"/>
      <c r="D40" s="9"/>
      <c r="E40" s="10">
        <f t="shared" si="0"/>
        <v>0</v>
      </c>
    </row>
    <row r="41" spans="1:5" ht="11.1" customHeight="1" x14ac:dyDescent="0.2">
      <c r="A41" s="7" t="s">
        <v>172</v>
      </c>
      <c r="B41" s="7" t="s">
        <v>174</v>
      </c>
      <c r="C41" s="8"/>
      <c r="D41" s="9"/>
      <c r="E41" s="10">
        <f t="shared" si="0"/>
        <v>0</v>
      </c>
    </row>
    <row r="42" spans="1:5" ht="11.1" customHeight="1" x14ac:dyDescent="0.2">
      <c r="A42" s="7" t="s">
        <v>171</v>
      </c>
      <c r="B42" s="7" t="s">
        <v>175</v>
      </c>
      <c r="C42" s="8"/>
      <c r="D42" s="9"/>
      <c r="E42" s="10">
        <f t="shared" si="0"/>
        <v>0</v>
      </c>
    </row>
    <row r="43" spans="1:5" ht="11.1" customHeight="1" x14ac:dyDescent="0.2">
      <c r="A43" s="7" t="s">
        <v>167</v>
      </c>
      <c r="B43" s="7" t="s">
        <v>165</v>
      </c>
      <c r="C43" s="8"/>
      <c r="D43" s="9"/>
      <c r="E43" s="10">
        <f>C43*D43</f>
        <v>0</v>
      </c>
    </row>
    <row r="44" spans="1:5" ht="11.1" customHeight="1" x14ac:dyDescent="0.2">
      <c r="A44" s="7" t="s">
        <v>166</v>
      </c>
      <c r="B44" s="7" t="s">
        <v>168</v>
      </c>
      <c r="C44" s="8"/>
      <c r="D44" s="9"/>
      <c r="E44" s="10">
        <f>C44*D44</f>
        <v>0</v>
      </c>
    </row>
    <row r="45" spans="1:5" ht="11.1" customHeight="1" x14ac:dyDescent="0.2">
      <c r="A45" s="7" t="s">
        <v>39</v>
      </c>
      <c r="B45" s="7" t="s">
        <v>40</v>
      </c>
      <c r="C45" s="8"/>
      <c r="D45" s="9"/>
      <c r="E45" s="10">
        <f>C45*D45</f>
        <v>0</v>
      </c>
    </row>
    <row r="46" spans="1:5" ht="11.1" customHeight="1" x14ac:dyDescent="0.2">
      <c r="A46" s="7" t="s">
        <v>41</v>
      </c>
      <c r="B46" s="7" t="s">
        <v>42</v>
      </c>
      <c r="C46" s="8"/>
      <c r="D46" s="9"/>
      <c r="E46" s="10">
        <f>C46*D46</f>
        <v>0</v>
      </c>
    </row>
    <row r="47" spans="1:5" ht="11.1" customHeight="1" x14ac:dyDescent="0.2">
      <c r="A47" s="7" t="s">
        <v>43</v>
      </c>
      <c r="B47" s="7" t="s">
        <v>44</v>
      </c>
      <c r="C47" s="8"/>
      <c r="D47" s="9"/>
      <c r="E47" s="10">
        <f t="shared" si="0"/>
        <v>0</v>
      </c>
    </row>
    <row r="48" spans="1:5" ht="11.1" customHeight="1" x14ac:dyDescent="0.2">
      <c r="A48" s="7" t="s">
        <v>45</v>
      </c>
      <c r="B48" s="7" t="s">
        <v>46</v>
      </c>
      <c r="C48" s="8"/>
      <c r="D48" s="9"/>
      <c r="E48" s="10">
        <f t="shared" si="0"/>
        <v>0</v>
      </c>
    </row>
    <row r="49" spans="1:5" ht="11.1" hidden="1" customHeight="1" x14ac:dyDescent="0.2">
      <c r="A49" s="7" t="s">
        <v>279</v>
      </c>
      <c r="B49" s="7" t="s">
        <v>278</v>
      </c>
      <c r="C49" s="8"/>
      <c r="D49" s="9"/>
      <c r="E49" s="10">
        <f t="shared" si="0"/>
        <v>0</v>
      </c>
    </row>
    <row r="50" spans="1:5" ht="11.1" customHeight="1" x14ac:dyDescent="0.2">
      <c r="A50" s="7" t="s">
        <v>47</v>
      </c>
      <c r="B50" s="7" t="s">
        <v>48</v>
      </c>
      <c r="C50" s="8"/>
      <c r="D50" s="9"/>
      <c r="E50" s="10">
        <f t="shared" si="0"/>
        <v>0</v>
      </c>
    </row>
    <row r="51" spans="1:5" ht="11.1" customHeight="1" x14ac:dyDescent="0.2">
      <c r="A51" s="7" t="s">
        <v>98</v>
      </c>
      <c r="B51" s="7" t="s">
        <v>99</v>
      </c>
      <c r="C51" s="8"/>
      <c r="D51" s="9"/>
      <c r="E51" s="10">
        <f t="shared" si="0"/>
        <v>0</v>
      </c>
    </row>
    <row r="52" spans="1:5" ht="11.1" customHeight="1" x14ac:dyDescent="0.2">
      <c r="A52" s="7" t="s">
        <v>56</v>
      </c>
      <c r="B52" s="7" t="s">
        <v>57</v>
      </c>
      <c r="C52" s="8"/>
      <c r="D52" s="9"/>
      <c r="E52" s="10">
        <f>C52*D52</f>
        <v>0</v>
      </c>
    </row>
    <row r="53" spans="1:5" ht="11.1" customHeight="1" x14ac:dyDescent="0.2">
      <c r="A53" s="7" t="s">
        <v>49</v>
      </c>
      <c r="B53" s="7" t="s">
        <v>50</v>
      </c>
      <c r="C53" s="8"/>
      <c r="D53" s="9"/>
      <c r="E53" s="10">
        <f t="shared" si="0"/>
        <v>0</v>
      </c>
    </row>
    <row r="54" spans="1:5" ht="11.1" customHeight="1" x14ac:dyDescent="0.2">
      <c r="A54" s="7" t="s">
        <v>51</v>
      </c>
      <c r="B54" s="7" t="s">
        <v>52</v>
      </c>
      <c r="C54" s="8"/>
      <c r="D54" s="9"/>
      <c r="E54" s="10">
        <f t="shared" si="0"/>
        <v>0</v>
      </c>
    </row>
    <row r="55" spans="1:5" ht="11.1" customHeight="1" x14ac:dyDescent="0.2">
      <c r="A55" s="7" t="s">
        <v>123</v>
      </c>
      <c r="B55" s="7" t="s">
        <v>53</v>
      </c>
      <c r="C55" s="8"/>
      <c r="D55" s="9"/>
      <c r="E55" s="10">
        <f t="shared" si="0"/>
        <v>0</v>
      </c>
    </row>
    <row r="56" spans="1:5" ht="11.1" customHeight="1" x14ac:dyDescent="0.2">
      <c r="A56" s="7" t="s">
        <v>58</v>
      </c>
      <c r="B56" s="7" t="s">
        <v>59</v>
      </c>
      <c r="C56" s="8"/>
      <c r="D56" s="9"/>
      <c r="E56" s="10">
        <f>C56*D56</f>
        <v>0</v>
      </c>
    </row>
    <row r="57" spans="1:5" ht="11.1" customHeight="1" x14ac:dyDescent="0.2">
      <c r="A57" s="7" t="s">
        <v>96</v>
      </c>
      <c r="B57" s="7" t="s">
        <v>97</v>
      </c>
      <c r="C57" s="8"/>
      <c r="D57" s="9"/>
      <c r="E57" s="10">
        <f>C57*D57</f>
        <v>0</v>
      </c>
    </row>
    <row r="58" spans="1:5" ht="11.1" customHeight="1" x14ac:dyDescent="0.2">
      <c r="A58" s="7" t="s">
        <v>114</v>
      </c>
      <c r="B58" s="7" t="s">
        <v>115</v>
      </c>
      <c r="C58" s="8"/>
      <c r="D58" s="9"/>
      <c r="E58" s="10">
        <f>C58*D58</f>
        <v>0</v>
      </c>
    </row>
    <row r="59" spans="1:5" ht="11.1" customHeight="1" x14ac:dyDescent="0.2">
      <c r="A59" s="7" t="s">
        <v>54</v>
      </c>
      <c r="B59" s="7" t="s">
        <v>55</v>
      </c>
      <c r="C59" s="8"/>
      <c r="D59" s="9"/>
      <c r="E59" s="10">
        <f>C59*D59</f>
        <v>0</v>
      </c>
    </row>
    <row r="60" spans="1:5" ht="11.1" customHeight="1" x14ac:dyDescent="0.2">
      <c r="A60" s="7" t="s">
        <v>397</v>
      </c>
      <c r="B60" s="7" t="s">
        <v>398</v>
      </c>
      <c r="C60" s="8"/>
      <c r="D60" s="9"/>
      <c r="E60" s="10">
        <f>C60*D60</f>
        <v>0</v>
      </c>
    </row>
    <row r="61" spans="1:5" ht="9.75" customHeight="1" x14ac:dyDescent="0.2">
      <c r="A61" s="7" t="s">
        <v>60</v>
      </c>
      <c r="B61" s="7" t="s">
        <v>61</v>
      </c>
      <c r="C61" s="8"/>
      <c r="D61" s="9"/>
      <c r="E61" s="10">
        <f t="shared" si="0"/>
        <v>0</v>
      </c>
    </row>
    <row r="62" spans="1:5" ht="9.75" customHeight="1" x14ac:dyDescent="0.2">
      <c r="A62" s="7" t="s">
        <v>62</v>
      </c>
      <c r="B62" s="7" t="s">
        <v>63</v>
      </c>
      <c r="C62" s="8"/>
      <c r="D62" s="9"/>
      <c r="E62" s="10">
        <f t="shared" si="0"/>
        <v>0</v>
      </c>
    </row>
    <row r="63" spans="1:5" ht="9.75" customHeight="1" x14ac:dyDescent="0.2">
      <c r="A63" s="7" t="s">
        <v>100</v>
      </c>
      <c r="B63" s="7" t="s">
        <v>101</v>
      </c>
      <c r="C63" s="8"/>
      <c r="D63" s="9"/>
      <c r="E63" s="10">
        <f t="shared" si="0"/>
        <v>0</v>
      </c>
    </row>
    <row r="64" spans="1:5" ht="9.75" customHeight="1" x14ac:dyDescent="0.2">
      <c r="A64" s="7" t="s">
        <v>102</v>
      </c>
      <c r="B64" s="7" t="s">
        <v>103</v>
      </c>
      <c r="C64" s="8"/>
      <c r="D64" s="9"/>
      <c r="E64" s="10">
        <f t="shared" si="0"/>
        <v>0</v>
      </c>
    </row>
    <row r="65" spans="1:5" ht="9.75" customHeight="1" x14ac:dyDescent="0.2">
      <c r="A65" s="7" t="s">
        <v>140</v>
      </c>
      <c r="B65" s="7" t="s">
        <v>112</v>
      </c>
      <c r="C65" s="8"/>
      <c r="D65" s="9"/>
      <c r="E65" s="10">
        <f t="shared" si="0"/>
        <v>0</v>
      </c>
    </row>
    <row r="66" spans="1:5" ht="9.75" customHeight="1" x14ac:dyDescent="0.2">
      <c r="A66" s="7" t="s">
        <v>138</v>
      </c>
      <c r="B66" s="7" t="s">
        <v>139</v>
      </c>
      <c r="C66" s="8"/>
      <c r="D66" s="9"/>
      <c r="E66" s="10">
        <f t="shared" si="0"/>
        <v>0</v>
      </c>
    </row>
    <row r="67" spans="1:5" ht="9.75" customHeight="1" x14ac:dyDescent="0.2">
      <c r="A67" s="7" t="s">
        <v>142</v>
      </c>
      <c r="B67" s="7" t="s">
        <v>141</v>
      </c>
      <c r="C67" s="8"/>
      <c r="D67" s="9"/>
      <c r="E67" s="10">
        <f t="shared" si="0"/>
        <v>0</v>
      </c>
    </row>
    <row r="68" spans="1:5" ht="11.1" customHeight="1" x14ac:dyDescent="0.2">
      <c r="A68" s="7" t="s">
        <v>144</v>
      </c>
      <c r="B68" s="7" t="s">
        <v>143</v>
      </c>
      <c r="C68" s="8"/>
      <c r="D68" s="9"/>
      <c r="E68" s="10">
        <f t="shared" si="0"/>
        <v>0</v>
      </c>
    </row>
    <row r="69" spans="1:5" ht="11.1" customHeight="1" x14ac:dyDescent="0.2">
      <c r="A69" s="7" t="s">
        <v>449</v>
      </c>
      <c r="B69" s="7" t="s">
        <v>448</v>
      </c>
      <c r="C69" s="8"/>
      <c r="D69" s="9"/>
      <c r="E69" s="10">
        <f t="shared" si="0"/>
        <v>0</v>
      </c>
    </row>
    <row r="70" spans="1:5" ht="11.1" customHeight="1" x14ac:dyDescent="0.2">
      <c r="A70" s="7" t="s">
        <v>450</v>
      </c>
      <c r="B70" s="7" t="s">
        <v>451</v>
      </c>
      <c r="C70" s="8"/>
      <c r="D70" s="9"/>
      <c r="E70" s="10">
        <f t="shared" si="0"/>
        <v>0</v>
      </c>
    </row>
    <row r="71" spans="1:5" ht="11.1" customHeight="1" x14ac:dyDescent="0.2">
      <c r="A71" s="7" t="s">
        <v>452</v>
      </c>
      <c r="B71" s="7" t="s">
        <v>453</v>
      </c>
      <c r="C71" s="8"/>
      <c r="D71" s="9"/>
      <c r="E71" s="10">
        <f t="shared" si="0"/>
        <v>0</v>
      </c>
    </row>
    <row r="72" spans="1:5" ht="11.1" customHeight="1" x14ac:dyDescent="0.2">
      <c r="A72" s="7" t="s">
        <v>413</v>
      </c>
      <c r="B72" s="7" t="s">
        <v>467</v>
      </c>
      <c r="C72" s="8"/>
      <c r="D72" s="9"/>
      <c r="E72" s="10">
        <f t="shared" si="0"/>
        <v>0</v>
      </c>
    </row>
    <row r="73" spans="1:5" ht="11.1" customHeight="1" x14ac:dyDescent="0.2">
      <c r="A73" s="7" t="s">
        <v>64</v>
      </c>
      <c r="B73" s="7" t="s">
        <v>187</v>
      </c>
      <c r="C73" s="8"/>
      <c r="D73" s="9"/>
      <c r="E73" s="10">
        <f t="shared" si="0"/>
        <v>0</v>
      </c>
    </row>
    <row r="74" spans="1:5" ht="11.1" customHeight="1" x14ac:dyDescent="0.2">
      <c r="A74" s="7" t="s">
        <v>65</v>
      </c>
      <c r="B74" s="7" t="s">
        <v>188</v>
      </c>
      <c r="C74" s="8"/>
      <c r="D74" s="9"/>
      <c r="E74" s="10">
        <f t="shared" si="0"/>
        <v>0</v>
      </c>
    </row>
    <row r="75" spans="1:5" ht="11.1" customHeight="1" x14ac:dyDescent="0.2">
      <c r="A75" s="7" t="s">
        <v>90</v>
      </c>
      <c r="B75" s="7" t="s">
        <v>91</v>
      </c>
      <c r="C75" s="8"/>
      <c r="D75" s="9"/>
      <c r="E75" s="10">
        <f t="shared" si="0"/>
        <v>0</v>
      </c>
    </row>
    <row r="76" spans="1:5" ht="11.1" customHeight="1" x14ac:dyDescent="0.2">
      <c r="A76" s="7" t="s">
        <v>66</v>
      </c>
      <c r="B76" s="7" t="s">
        <v>67</v>
      </c>
      <c r="C76" s="8"/>
      <c r="D76" s="9"/>
      <c r="E76" s="10">
        <f t="shared" si="0"/>
        <v>0</v>
      </c>
    </row>
    <row r="77" spans="1:5" ht="11.1" customHeight="1" x14ac:dyDescent="0.2">
      <c r="A77" s="7" t="s">
        <v>444</v>
      </c>
      <c r="B77" s="7" t="s">
        <v>447</v>
      </c>
      <c r="C77" s="8"/>
      <c r="D77" s="9"/>
      <c r="E77" s="10">
        <f t="shared" si="0"/>
        <v>0</v>
      </c>
    </row>
    <row r="78" spans="1:5" ht="11.1" customHeight="1" x14ac:dyDescent="0.2">
      <c r="A78" s="7" t="s">
        <v>445</v>
      </c>
      <c r="B78" s="7" t="s">
        <v>446</v>
      </c>
      <c r="C78" s="8"/>
      <c r="D78" s="9"/>
      <c r="E78" s="10">
        <f t="shared" si="0"/>
        <v>0</v>
      </c>
    </row>
    <row r="79" spans="1:5" ht="11.1" customHeight="1" x14ac:dyDescent="0.2">
      <c r="A79" s="7" t="s">
        <v>288</v>
      </c>
      <c r="B79" s="7" t="s">
        <v>92</v>
      </c>
      <c r="C79" s="8"/>
      <c r="D79" s="9"/>
      <c r="E79" s="10">
        <f t="shared" si="0"/>
        <v>0</v>
      </c>
    </row>
    <row r="80" spans="1:5" ht="11.1" customHeight="1" x14ac:dyDescent="0.2">
      <c r="A80" s="7" t="s">
        <v>68</v>
      </c>
      <c r="B80" s="7" t="s">
        <v>93</v>
      </c>
      <c r="C80" s="8"/>
      <c r="D80" s="9"/>
      <c r="E80" s="10">
        <f>C80*D80</f>
        <v>0</v>
      </c>
    </row>
    <row r="81" spans="1:5" ht="11.1" customHeight="1" x14ac:dyDescent="0.2">
      <c r="A81" s="16" t="s">
        <v>89</v>
      </c>
      <c r="B81" s="16" t="s">
        <v>88</v>
      </c>
      <c r="C81" s="17"/>
      <c r="D81" s="18"/>
      <c r="E81" s="19">
        <f>C81*D81</f>
        <v>0</v>
      </c>
    </row>
    <row r="82" spans="1:5" ht="11.1" customHeight="1" x14ac:dyDescent="0.2">
      <c r="A82" s="16" t="s">
        <v>145</v>
      </c>
      <c r="B82" s="16" t="s">
        <v>146</v>
      </c>
      <c r="C82" s="17"/>
      <c r="D82" s="18"/>
      <c r="E82" s="19">
        <f>C82*D82</f>
        <v>0</v>
      </c>
    </row>
    <row r="83" spans="1:5" ht="11.1" customHeight="1" x14ac:dyDescent="0.2">
      <c r="A83" s="16" t="s">
        <v>154</v>
      </c>
      <c r="B83" s="16" t="s">
        <v>147</v>
      </c>
      <c r="C83" s="17"/>
      <c r="D83" s="18"/>
      <c r="E83" s="19">
        <f>C83*D83</f>
        <v>0</v>
      </c>
    </row>
    <row r="84" spans="1:5" ht="11.1" customHeight="1" x14ac:dyDescent="0.2">
      <c r="A84" s="16" t="s">
        <v>119</v>
      </c>
      <c r="B84" s="16" t="s">
        <v>69</v>
      </c>
      <c r="C84" s="17"/>
      <c r="D84" s="18"/>
      <c r="E84" s="19">
        <f t="shared" si="0"/>
        <v>0</v>
      </c>
    </row>
    <row r="85" spans="1:5" ht="11.1" customHeight="1" x14ac:dyDescent="0.2">
      <c r="A85" s="20" t="s">
        <v>120</v>
      </c>
      <c r="B85" s="20" t="s">
        <v>70</v>
      </c>
      <c r="C85" s="21"/>
      <c r="D85" s="22"/>
      <c r="E85" s="23">
        <f t="shared" ref="E85:E92" si="2">C85*D85</f>
        <v>0</v>
      </c>
    </row>
    <row r="86" spans="1:5" ht="12" customHeight="1" x14ac:dyDescent="0.2">
      <c r="A86" s="25" t="s">
        <v>122</v>
      </c>
      <c r="B86" s="20" t="s">
        <v>118</v>
      </c>
      <c r="C86" s="21"/>
      <c r="D86" s="22"/>
      <c r="E86" s="23">
        <f t="shared" si="2"/>
        <v>0</v>
      </c>
    </row>
    <row r="87" spans="1:5" ht="10.5" customHeight="1" x14ac:dyDescent="0.2">
      <c r="A87" s="25" t="s">
        <v>411</v>
      </c>
      <c r="B87" s="20" t="s">
        <v>121</v>
      </c>
      <c r="C87" s="21"/>
      <c r="D87" s="22"/>
      <c r="E87" s="23">
        <f t="shared" si="2"/>
        <v>0</v>
      </c>
    </row>
    <row r="88" spans="1:5" ht="9.75" customHeight="1" x14ac:dyDescent="0.2">
      <c r="A88" s="30" t="s">
        <v>73</v>
      </c>
      <c r="B88" s="31" t="s">
        <v>74</v>
      </c>
      <c r="C88" s="32"/>
      <c r="D88" s="33"/>
      <c r="E88" s="34">
        <f t="shared" si="2"/>
        <v>0</v>
      </c>
    </row>
    <row r="89" spans="1:5" ht="11.1" customHeight="1" x14ac:dyDescent="0.2">
      <c r="A89" s="25" t="s">
        <v>75</v>
      </c>
      <c r="B89" s="20" t="s">
        <v>76</v>
      </c>
      <c r="C89" s="21"/>
      <c r="D89" s="22"/>
      <c r="E89" s="23">
        <f t="shared" si="2"/>
        <v>0</v>
      </c>
    </row>
    <row r="90" spans="1:5" ht="9.75" customHeight="1" x14ac:dyDescent="0.2">
      <c r="A90" s="11" t="s">
        <v>412</v>
      </c>
      <c r="B90" s="12" t="s">
        <v>189</v>
      </c>
      <c r="C90" s="8"/>
      <c r="D90" s="9"/>
      <c r="E90" s="10">
        <f t="shared" si="2"/>
        <v>0</v>
      </c>
    </row>
    <row r="91" spans="1:5" ht="11.1" customHeight="1" x14ac:dyDescent="0.2">
      <c r="A91" s="35" t="s">
        <v>71</v>
      </c>
      <c r="B91" s="16" t="s">
        <v>72</v>
      </c>
      <c r="C91" s="17"/>
      <c r="D91" s="18"/>
      <c r="E91" s="19">
        <f t="shared" si="2"/>
        <v>0</v>
      </c>
    </row>
    <row r="92" spans="1:5" ht="11.1" customHeight="1" x14ac:dyDescent="0.2">
      <c r="A92" s="25" t="s">
        <v>478</v>
      </c>
      <c r="B92" s="36" t="s">
        <v>124</v>
      </c>
      <c r="C92" s="21"/>
      <c r="D92" s="22"/>
      <c r="E92" s="23">
        <f t="shared" si="2"/>
        <v>0</v>
      </c>
    </row>
    <row r="93" spans="1:5" ht="12.2" customHeight="1" x14ac:dyDescent="0.2">
      <c r="A93" s="155" t="s">
        <v>111</v>
      </c>
      <c r="B93" s="3" t="s">
        <v>0</v>
      </c>
      <c r="C93" s="4" t="s">
        <v>1</v>
      </c>
      <c r="D93" s="5" t="s">
        <v>95</v>
      </c>
      <c r="E93" s="6"/>
    </row>
    <row r="94" spans="1:5" ht="12.2" customHeight="1" x14ac:dyDescent="0.2">
      <c r="A94" s="154" t="s">
        <v>359</v>
      </c>
      <c r="B94" s="7" t="s">
        <v>356</v>
      </c>
      <c r="C94" s="159"/>
      <c r="D94" s="5"/>
      <c r="E94" s="153">
        <f t="shared" ref="E94:E109" si="3">C94*D94</f>
        <v>0</v>
      </c>
    </row>
    <row r="95" spans="1:5" ht="12.2" customHeight="1" x14ac:dyDescent="0.2">
      <c r="A95" s="154" t="s">
        <v>396</v>
      </c>
      <c r="B95" s="7" t="s">
        <v>357</v>
      </c>
      <c r="C95" s="159"/>
      <c r="D95" s="5"/>
      <c r="E95" s="153">
        <f t="shared" si="3"/>
        <v>0</v>
      </c>
    </row>
    <row r="96" spans="1:5" ht="12.2" customHeight="1" x14ac:dyDescent="0.2">
      <c r="A96" s="154" t="s">
        <v>366</v>
      </c>
      <c r="B96" s="160" t="s">
        <v>367</v>
      </c>
      <c r="C96" s="159"/>
      <c r="D96" s="5"/>
      <c r="E96" s="153">
        <f t="shared" si="3"/>
        <v>0</v>
      </c>
    </row>
    <row r="97" spans="1:5" ht="12.2" customHeight="1" x14ac:dyDescent="0.2">
      <c r="A97" s="154" t="s">
        <v>368</v>
      </c>
      <c r="B97" s="160" t="s">
        <v>369</v>
      </c>
      <c r="C97" s="159"/>
      <c r="D97" s="5"/>
      <c r="E97" s="153">
        <f t="shared" si="3"/>
        <v>0</v>
      </c>
    </row>
    <row r="98" spans="1:5" ht="12.2" customHeight="1" x14ac:dyDescent="0.2">
      <c r="A98" s="154" t="s">
        <v>392</v>
      </c>
      <c r="B98" s="7" t="s">
        <v>358</v>
      </c>
      <c r="C98" s="159"/>
      <c r="D98" s="5"/>
      <c r="E98" s="153">
        <f t="shared" si="3"/>
        <v>0</v>
      </c>
    </row>
    <row r="99" spans="1:5" ht="12.2" customHeight="1" x14ac:dyDescent="0.2">
      <c r="A99" s="154" t="s">
        <v>391</v>
      </c>
      <c r="B99" s="7" t="s">
        <v>390</v>
      </c>
      <c r="C99" s="159"/>
      <c r="D99" s="5"/>
      <c r="E99" s="153">
        <f t="shared" si="3"/>
        <v>0</v>
      </c>
    </row>
    <row r="100" spans="1:5" ht="12.2" customHeight="1" x14ac:dyDescent="0.2">
      <c r="A100" s="154" t="s">
        <v>395</v>
      </c>
      <c r="B100" s="7" t="s">
        <v>437</v>
      </c>
      <c r="C100" s="159"/>
      <c r="D100" s="5"/>
      <c r="E100" s="153">
        <f t="shared" si="3"/>
        <v>0</v>
      </c>
    </row>
    <row r="101" spans="1:5" ht="12.2" customHeight="1" x14ac:dyDescent="0.2">
      <c r="A101" s="154" t="s">
        <v>439</v>
      </c>
      <c r="B101" s="7" t="s">
        <v>438</v>
      </c>
      <c r="C101" s="159"/>
      <c r="D101" s="5"/>
      <c r="E101" s="153">
        <f t="shared" si="3"/>
        <v>0</v>
      </c>
    </row>
    <row r="102" spans="1:5" ht="12.2" customHeight="1" x14ac:dyDescent="0.2">
      <c r="A102" s="162" t="s">
        <v>441</v>
      </c>
      <c r="B102" s="7" t="s">
        <v>440</v>
      </c>
      <c r="C102" s="159"/>
      <c r="D102" s="5"/>
      <c r="E102" s="153">
        <f t="shared" si="3"/>
        <v>0</v>
      </c>
    </row>
    <row r="103" spans="1:5" ht="12.2" customHeight="1" x14ac:dyDescent="0.2">
      <c r="A103" s="162" t="s">
        <v>443</v>
      </c>
      <c r="B103" s="7" t="s">
        <v>442</v>
      </c>
      <c r="C103" s="159"/>
      <c r="D103" s="5"/>
      <c r="E103" s="153">
        <f t="shared" si="3"/>
        <v>0</v>
      </c>
    </row>
    <row r="104" spans="1:5" ht="12.2" customHeight="1" x14ac:dyDescent="0.2">
      <c r="A104" s="154" t="s">
        <v>360</v>
      </c>
      <c r="B104" s="7" t="s">
        <v>361</v>
      </c>
      <c r="C104" s="159"/>
      <c r="D104" s="5"/>
      <c r="E104" s="153">
        <f t="shared" si="3"/>
        <v>0</v>
      </c>
    </row>
    <row r="105" spans="1:5" ht="12.2" customHeight="1" x14ac:dyDescent="0.2">
      <c r="A105" s="172" t="s">
        <v>362</v>
      </c>
      <c r="B105" s="7" t="s">
        <v>363</v>
      </c>
      <c r="C105" s="159"/>
      <c r="D105" s="5"/>
      <c r="E105" s="153">
        <f t="shared" si="3"/>
        <v>0</v>
      </c>
    </row>
    <row r="106" spans="1:5" ht="12.2" customHeight="1" x14ac:dyDescent="0.2">
      <c r="A106" s="20" t="s">
        <v>463</v>
      </c>
      <c r="B106" s="171" t="s">
        <v>460</v>
      </c>
      <c r="C106" s="159"/>
      <c r="D106" s="5"/>
      <c r="E106" s="153">
        <f t="shared" si="3"/>
        <v>0</v>
      </c>
    </row>
    <row r="107" spans="1:5" ht="12.2" customHeight="1" x14ac:dyDescent="0.2">
      <c r="A107" s="20" t="s">
        <v>462</v>
      </c>
      <c r="B107" s="171" t="s">
        <v>461</v>
      </c>
      <c r="C107" s="159"/>
      <c r="D107" s="5"/>
      <c r="E107" s="153">
        <f t="shared" si="3"/>
        <v>0</v>
      </c>
    </row>
    <row r="108" spans="1:5" ht="11.85" customHeight="1" x14ac:dyDescent="0.2">
      <c r="A108" s="26" t="s">
        <v>156</v>
      </c>
      <c r="B108" s="7" t="s">
        <v>125</v>
      </c>
      <c r="C108" s="8"/>
      <c r="D108" s="13"/>
      <c r="E108" s="153">
        <f t="shared" si="3"/>
        <v>0</v>
      </c>
    </row>
    <row r="109" spans="1:5" ht="11.85" customHeight="1" x14ac:dyDescent="0.2">
      <c r="A109" s="7" t="s">
        <v>454</v>
      </c>
      <c r="B109" s="7" t="s">
        <v>289</v>
      </c>
      <c r="C109" s="8"/>
      <c r="D109" s="13"/>
      <c r="E109" s="153">
        <f t="shared" si="3"/>
        <v>0</v>
      </c>
    </row>
    <row r="110" spans="1:5" ht="11.85" customHeight="1" x14ac:dyDescent="0.2">
      <c r="A110" s="7" t="s">
        <v>274</v>
      </c>
      <c r="B110" s="7" t="s">
        <v>275</v>
      </c>
      <c r="C110" s="8"/>
      <c r="D110" s="13"/>
      <c r="E110" s="153">
        <f>C110*D110</f>
        <v>0</v>
      </c>
    </row>
    <row r="111" spans="1:5" ht="11.85" customHeight="1" x14ac:dyDescent="0.2">
      <c r="A111" s="7" t="s">
        <v>377</v>
      </c>
      <c r="B111" s="7" t="s">
        <v>376</v>
      </c>
      <c r="C111" s="8"/>
      <c r="D111" s="13"/>
      <c r="E111" s="153">
        <f t="shared" ref="E111:E120" si="4">C111*D111</f>
        <v>0</v>
      </c>
    </row>
    <row r="112" spans="1:5" ht="11.85" customHeight="1" x14ac:dyDescent="0.2">
      <c r="A112" s="7" t="s">
        <v>466</v>
      </c>
      <c r="B112" s="7" t="s">
        <v>465</v>
      </c>
      <c r="C112" s="8"/>
      <c r="D112" s="13"/>
      <c r="E112" s="153">
        <f>C112*D112</f>
        <v>0</v>
      </c>
    </row>
    <row r="113" spans="1:5" ht="11.85" customHeight="1" x14ac:dyDescent="0.2">
      <c r="A113" s="7" t="s">
        <v>290</v>
      </c>
      <c r="B113" s="7" t="s">
        <v>291</v>
      </c>
      <c r="C113" s="8"/>
      <c r="D113" s="13"/>
      <c r="E113" s="153">
        <f t="shared" si="4"/>
        <v>0</v>
      </c>
    </row>
    <row r="114" spans="1:5" ht="11.85" customHeight="1" x14ac:dyDescent="0.2">
      <c r="A114" s="7" t="s">
        <v>292</v>
      </c>
      <c r="B114" s="7" t="s">
        <v>293</v>
      </c>
      <c r="C114" s="8"/>
      <c r="D114" s="13"/>
      <c r="E114" s="153">
        <f t="shared" si="4"/>
        <v>0</v>
      </c>
    </row>
    <row r="115" spans="1:5" ht="11.85" customHeight="1" x14ac:dyDescent="0.2">
      <c r="A115" s="7" t="s">
        <v>294</v>
      </c>
      <c r="B115" s="7" t="s">
        <v>295</v>
      </c>
      <c r="C115" s="8"/>
      <c r="D115" s="13"/>
      <c r="E115" s="153">
        <f t="shared" si="4"/>
        <v>0</v>
      </c>
    </row>
    <row r="116" spans="1:5" ht="11.85" customHeight="1" x14ac:dyDescent="0.2">
      <c r="A116" s="7" t="s">
        <v>407</v>
      </c>
      <c r="B116" s="7" t="s">
        <v>177</v>
      </c>
      <c r="C116" s="8"/>
      <c r="D116" s="13"/>
      <c r="E116" s="153">
        <f t="shared" si="4"/>
        <v>0</v>
      </c>
    </row>
    <row r="117" spans="1:5" ht="11.85" customHeight="1" x14ac:dyDescent="0.2">
      <c r="A117" s="7" t="s">
        <v>406</v>
      </c>
      <c r="B117" s="7" t="s">
        <v>178</v>
      </c>
      <c r="C117" s="8"/>
      <c r="D117" s="13"/>
      <c r="E117" s="153">
        <f t="shared" si="4"/>
        <v>0</v>
      </c>
    </row>
    <row r="118" spans="1:5" ht="11.85" customHeight="1" x14ac:dyDescent="0.2">
      <c r="A118" s="7" t="s">
        <v>180</v>
      </c>
      <c r="B118" s="7" t="s">
        <v>179</v>
      </c>
      <c r="C118" s="8"/>
      <c r="D118" s="13"/>
      <c r="E118" s="153">
        <f t="shared" si="4"/>
        <v>0</v>
      </c>
    </row>
    <row r="119" spans="1:5" ht="11.85" customHeight="1" x14ac:dyDescent="0.2">
      <c r="A119" s="7" t="s">
        <v>401</v>
      </c>
      <c r="B119" s="160" t="s">
        <v>400</v>
      </c>
      <c r="C119" s="8"/>
      <c r="D119" s="13"/>
      <c r="E119" s="153">
        <f t="shared" si="4"/>
        <v>0</v>
      </c>
    </row>
    <row r="120" spans="1:5" ht="11.85" customHeight="1" x14ac:dyDescent="0.2">
      <c r="A120" s="7" t="s">
        <v>403</v>
      </c>
      <c r="B120" s="160" t="s">
        <v>402</v>
      </c>
      <c r="C120" s="8"/>
      <c r="D120" s="13"/>
      <c r="E120" s="153">
        <f t="shared" si="4"/>
        <v>0</v>
      </c>
    </row>
    <row r="121" spans="1:5" ht="11.85" customHeight="1" x14ac:dyDescent="0.2">
      <c r="A121" s="7" t="s">
        <v>405</v>
      </c>
      <c r="B121" s="7" t="s">
        <v>181</v>
      </c>
      <c r="C121" s="8"/>
      <c r="D121" s="13"/>
      <c r="E121" s="153">
        <f t="shared" ref="E121:E126" si="5">C121*D121</f>
        <v>0</v>
      </c>
    </row>
    <row r="122" spans="1:5" ht="11.85" customHeight="1" x14ac:dyDescent="0.2">
      <c r="A122" s="7" t="s">
        <v>285</v>
      </c>
      <c r="B122" s="160" t="s">
        <v>182</v>
      </c>
      <c r="C122" s="8"/>
      <c r="D122" s="13"/>
      <c r="E122" s="153">
        <f t="shared" si="5"/>
        <v>0</v>
      </c>
    </row>
    <row r="123" spans="1:5" ht="11.85" customHeight="1" x14ac:dyDescent="0.2">
      <c r="A123" s="7" t="s">
        <v>183</v>
      </c>
      <c r="B123" s="160" t="s">
        <v>184</v>
      </c>
      <c r="C123" s="8"/>
      <c r="D123" s="13"/>
      <c r="E123" s="153">
        <f t="shared" si="5"/>
        <v>0</v>
      </c>
    </row>
    <row r="124" spans="1:5" ht="11.85" customHeight="1" x14ac:dyDescent="0.2">
      <c r="A124" s="7" t="s">
        <v>186</v>
      </c>
      <c r="B124" s="160" t="s">
        <v>185</v>
      </c>
      <c r="C124" s="8"/>
      <c r="D124" s="13"/>
      <c r="E124" s="153">
        <f t="shared" si="5"/>
        <v>0</v>
      </c>
    </row>
    <row r="125" spans="1:5" ht="11.85" customHeight="1" x14ac:dyDescent="0.2">
      <c r="A125" s="7" t="s">
        <v>77</v>
      </c>
      <c r="B125" s="7" t="s">
        <v>78</v>
      </c>
      <c r="C125" s="8"/>
      <c r="D125" s="13"/>
      <c r="E125" s="153">
        <f t="shared" si="5"/>
        <v>0</v>
      </c>
    </row>
    <row r="126" spans="1:5" ht="11.85" customHeight="1" x14ac:dyDescent="0.2">
      <c r="A126" s="7" t="s">
        <v>436</v>
      </c>
      <c r="B126" s="7" t="s">
        <v>435</v>
      </c>
      <c r="C126" s="8"/>
      <c r="D126" s="13"/>
      <c r="E126" s="153">
        <f t="shared" si="5"/>
        <v>0</v>
      </c>
    </row>
    <row r="127" spans="1:5" ht="11.85" customHeight="1" x14ac:dyDescent="0.2">
      <c r="A127" s="7" t="s">
        <v>426</v>
      </c>
      <c r="B127" s="7" t="s">
        <v>433</v>
      </c>
      <c r="C127" s="8"/>
      <c r="D127" s="13"/>
      <c r="E127" s="153">
        <f t="shared" ref="E127:E133" si="6">C127*D127</f>
        <v>0</v>
      </c>
    </row>
    <row r="128" spans="1:5" ht="11.85" customHeight="1" x14ac:dyDescent="0.2">
      <c r="A128" s="7" t="s">
        <v>364</v>
      </c>
      <c r="B128" s="7" t="s">
        <v>365</v>
      </c>
      <c r="C128" s="8"/>
      <c r="D128" s="13"/>
      <c r="E128" s="153">
        <f t="shared" si="6"/>
        <v>0</v>
      </c>
    </row>
    <row r="129" spans="1:5" ht="11.85" customHeight="1" x14ac:dyDescent="0.2">
      <c r="A129" s="7" t="s">
        <v>427</v>
      </c>
      <c r="B129" s="7" t="s">
        <v>434</v>
      </c>
      <c r="C129" s="8"/>
      <c r="D129" s="13"/>
      <c r="E129" s="153">
        <f t="shared" si="6"/>
        <v>0</v>
      </c>
    </row>
    <row r="130" spans="1:5" ht="11.85" customHeight="1" x14ac:dyDescent="0.2">
      <c r="A130" s="7" t="s">
        <v>428</v>
      </c>
      <c r="B130" s="7" t="s">
        <v>128</v>
      </c>
      <c r="C130" s="8"/>
      <c r="D130" s="13"/>
      <c r="E130" s="153">
        <f t="shared" si="6"/>
        <v>0</v>
      </c>
    </row>
    <row r="131" spans="1:5" ht="11.85" customHeight="1" x14ac:dyDescent="0.2">
      <c r="A131" s="7" t="s">
        <v>430</v>
      </c>
      <c r="B131" s="7" t="s">
        <v>424</v>
      </c>
      <c r="C131" s="8"/>
      <c r="D131" s="13"/>
      <c r="E131" s="153">
        <f t="shared" si="6"/>
        <v>0</v>
      </c>
    </row>
    <row r="132" spans="1:5" ht="11.85" customHeight="1" x14ac:dyDescent="0.2">
      <c r="A132" s="16" t="s">
        <v>431</v>
      </c>
      <c r="B132" s="16" t="s">
        <v>127</v>
      </c>
      <c r="C132" s="17"/>
      <c r="D132" s="161"/>
      <c r="E132" s="156">
        <f t="shared" si="6"/>
        <v>0</v>
      </c>
    </row>
    <row r="133" spans="1:5" ht="11.85" customHeight="1" x14ac:dyDescent="0.2">
      <c r="A133" s="20" t="s">
        <v>432</v>
      </c>
      <c r="B133" s="20" t="s">
        <v>425</v>
      </c>
      <c r="C133" s="21"/>
      <c r="D133" s="24"/>
      <c r="E133" s="158">
        <f t="shared" si="6"/>
        <v>0</v>
      </c>
    </row>
    <row r="134" spans="1:5" ht="11.85" customHeight="1" x14ac:dyDescent="0.2">
      <c r="A134" s="25" t="s">
        <v>190</v>
      </c>
      <c r="B134" s="20" t="s">
        <v>94</v>
      </c>
      <c r="C134" s="21"/>
      <c r="D134" s="22"/>
      <c r="E134" s="153">
        <f t="shared" ref="E134:E143" si="7">C134*D134</f>
        <v>0</v>
      </c>
    </row>
    <row r="135" spans="1:5" ht="11.1" customHeight="1" x14ac:dyDescent="0.2">
      <c r="A135" s="35" t="s">
        <v>404</v>
      </c>
      <c r="B135" s="51" t="s">
        <v>455</v>
      </c>
      <c r="C135" s="17"/>
      <c r="D135" s="18"/>
      <c r="E135" s="153">
        <f t="shared" si="7"/>
        <v>0</v>
      </c>
    </row>
    <row r="136" spans="1:5" ht="11.1" customHeight="1" x14ac:dyDescent="0.2">
      <c r="A136" s="25" t="s">
        <v>474</v>
      </c>
      <c r="B136" s="36" t="s">
        <v>155</v>
      </c>
      <c r="C136" s="21"/>
      <c r="D136" s="22"/>
      <c r="E136" s="153">
        <f t="shared" si="7"/>
        <v>0</v>
      </c>
    </row>
    <row r="137" spans="1:5" ht="11.1" customHeight="1" x14ac:dyDescent="0.2">
      <c r="A137" s="25" t="s">
        <v>475</v>
      </c>
      <c r="B137" s="36" t="s">
        <v>476</v>
      </c>
      <c r="C137" s="21"/>
      <c r="D137" s="22"/>
      <c r="E137" s="153">
        <f t="shared" si="7"/>
        <v>0</v>
      </c>
    </row>
    <row r="138" spans="1:5" ht="11.1" customHeight="1" x14ac:dyDescent="0.2">
      <c r="A138" s="25" t="s">
        <v>473</v>
      </c>
      <c r="B138" s="36" t="s">
        <v>477</v>
      </c>
      <c r="C138" s="21"/>
      <c r="D138" s="22"/>
      <c r="E138" s="153">
        <f t="shared" si="7"/>
        <v>0</v>
      </c>
    </row>
    <row r="139" spans="1:5" ht="11.1" customHeight="1" x14ac:dyDescent="0.2">
      <c r="A139" s="25" t="s">
        <v>457</v>
      </c>
      <c r="B139" s="36" t="s">
        <v>456</v>
      </c>
      <c r="C139" s="21"/>
      <c r="D139" s="22"/>
      <c r="E139" s="153">
        <f t="shared" si="7"/>
        <v>0</v>
      </c>
    </row>
    <row r="140" spans="1:5" ht="11.1" customHeight="1" x14ac:dyDescent="0.2">
      <c r="A140" s="25" t="s">
        <v>153</v>
      </c>
      <c r="B140" s="36" t="s">
        <v>148</v>
      </c>
      <c r="C140" s="21"/>
      <c r="D140" s="22"/>
      <c r="E140" s="153">
        <f t="shared" si="7"/>
        <v>0</v>
      </c>
    </row>
    <row r="141" spans="1:5" ht="11.1" customHeight="1" x14ac:dyDescent="0.2">
      <c r="A141" s="25" t="s">
        <v>150</v>
      </c>
      <c r="B141" s="36" t="s">
        <v>149</v>
      </c>
      <c r="C141" s="21"/>
      <c r="D141" s="22"/>
      <c r="E141" s="153">
        <f t="shared" si="7"/>
        <v>0</v>
      </c>
    </row>
    <row r="142" spans="1:5" ht="11.1" customHeight="1" x14ac:dyDescent="0.2">
      <c r="A142" s="25" t="s">
        <v>152</v>
      </c>
      <c r="B142" s="36" t="s">
        <v>151</v>
      </c>
      <c r="C142" s="21"/>
      <c r="D142" s="22"/>
      <c r="E142" s="153">
        <f t="shared" si="7"/>
        <v>0</v>
      </c>
    </row>
    <row r="143" spans="1:5" ht="11.85" customHeight="1" x14ac:dyDescent="0.2">
      <c r="A143" s="20" t="s">
        <v>388</v>
      </c>
      <c r="B143" s="20" t="s">
        <v>387</v>
      </c>
      <c r="C143" s="21"/>
      <c r="D143" s="24"/>
      <c r="E143" s="153">
        <f t="shared" si="7"/>
        <v>0</v>
      </c>
    </row>
    <row r="144" spans="1:5" ht="11.85" customHeight="1" x14ac:dyDescent="0.2">
      <c r="A144" s="20" t="s">
        <v>393</v>
      </c>
      <c r="B144" s="20" t="s">
        <v>394</v>
      </c>
      <c r="C144" s="21"/>
      <c r="D144" s="24"/>
      <c r="E144" s="158">
        <f t="shared" ref="E144:E155" si="8">C144*D144</f>
        <v>0</v>
      </c>
    </row>
    <row r="145" spans="1:5" ht="11.85" customHeight="1" x14ac:dyDescent="0.2">
      <c r="A145" s="31" t="s">
        <v>113</v>
      </c>
      <c r="B145" s="37" t="s">
        <v>133</v>
      </c>
      <c r="C145" s="32"/>
      <c r="D145" s="38"/>
      <c r="E145" s="157">
        <f t="shared" si="8"/>
        <v>0</v>
      </c>
    </row>
    <row r="146" spans="1:5" ht="11.85" customHeight="1" x14ac:dyDescent="0.2">
      <c r="A146" s="20" t="s">
        <v>379</v>
      </c>
      <c r="B146" s="39" t="s">
        <v>134</v>
      </c>
      <c r="C146" s="21"/>
      <c r="D146" s="24"/>
      <c r="E146" s="153">
        <f t="shared" si="8"/>
        <v>0</v>
      </c>
    </row>
    <row r="147" spans="1:5" ht="11.85" customHeight="1" x14ac:dyDescent="0.2">
      <c r="A147" s="20" t="s">
        <v>378</v>
      </c>
      <c r="B147" s="39" t="s">
        <v>380</v>
      </c>
      <c r="C147" s="21"/>
      <c r="D147" s="24"/>
      <c r="E147" s="153">
        <f t="shared" si="8"/>
        <v>0</v>
      </c>
    </row>
    <row r="148" spans="1:5" ht="11.85" customHeight="1" x14ac:dyDescent="0.2">
      <c r="A148" s="20" t="s">
        <v>286</v>
      </c>
      <c r="B148" s="39" t="s">
        <v>287</v>
      </c>
      <c r="C148" s="21"/>
      <c r="D148" s="24"/>
      <c r="E148" s="153">
        <f t="shared" si="8"/>
        <v>0</v>
      </c>
    </row>
    <row r="149" spans="1:5" ht="11.85" customHeight="1" x14ac:dyDescent="0.2">
      <c r="A149" s="26" t="s">
        <v>381</v>
      </c>
      <c r="B149" s="27" t="s">
        <v>135</v>
      </c>
      <c r="C149" s="28"/>
      <c r="D149" s="29"/>
      <c r="E149" s="153">
        <f t="shared" si="8"/>
        <v>0</v>
      </c>
    </row>
    <row r="150" spans="1:5" ht="11.85" customHeight="1" x14ac:dyDescent="0.2">
      <c r="A150" s="26" t="s">
        <v>382</v>
      </c>
      <c r="B150" s="27" t="s">
        <v>383</v>
      </c>
      <c r="C150" s="28"/>
      <c r="D150" s="29"/>
      <c r="E150" s="153">
        <f t="shared" si="8"/>
        <v>0</v>
      </c>
    </row>
    <row r="151" spans="1:5" ht="11.85" customHeight="1" x14ac:dyDescent="0.2">
      <c r="A151" s="26" t="s">
        <v>385</v>
      </c>
      <c r="B151" s="27" t="s">
        <v>137</v>
      </c>
      <c r="C151" s="28"/>
      <c r="D151" s="29"/>
      <c r="E151" s="153">
        <f t="shared" si="8"/>
        <v>0</v>
      </c>
    </row>
    <row r="152" spans="1:5" ht="11.85" customHeight="1" x14ac:dyDescent="0.2">
      <c r="A152" s="26" t="s">
        <v>384</v>
      </c>
      <c r="B152" s="27" t="s">
        <v>386</v>
      </c>
      <c r="C152" s="28"/>
      <c r="D152" s="29"/>
      <c r="E152" s="153">
        <f t="shared" si="8"/>
        <v>0</v>
      </c>
    </row>
    <row r="153" spans="1:5" ht="11.85" customHeight="1" x14ac:dyDescent="0.2">
      <c r="A153" s="26" t="s">
        <v>276</v>
      </c>
      <c r="B153" s="27" t="s">
        <v>277</v>
      </c>
      <c r="C153" s="28"/>
      <c r="D153" s="29"/>
      <c r="E153" s="153">
        <f t="shared" si="8"/>
        <v>0</v>
      </c>
    </row>
    <row r="154" spans="1:5" ht="11.85" customHeight="1" x14ac:dyDescent="0.2">
      <c r="A154" s="7" t="s">
        <v>355</v>
      </c>
      <c r="B154" s="14" t="s">
        <v>354</v>
      </c>
      <c r="C154" s="8"/>
      <c r="D154" s="13"/>
      <c r="E154" s="153">
        <f t="shared" si="8"/>
        <v>0</v>
      </c>
    </row>
    <row r="155" spans="1:5" ht="11.85" customHeight="1" x14ac:dyDescent="0.2">
      <c r="A155" s="7" t="s">
        <v>126</v>
      </c>
      <c r="B155" s="14" t="s">
        <v>136</v>
      </c>
      <c r="C155" s="8"/>
      <c r="D155" s="13"/>
      <c r="E155" s="153">
        <f t="shared" si="8"/>
        <v>0</v>
      </c>
    </row>
    <row r="156" spans="1:5" ht="11.85" customHeight="1" x14ac:dyDescent="0.2">
      <c r="A156" s="173" t="s">
        <v>429</v>
      </c>
      <c r="B156" s="174"/>
      <c r="C156" s="175"/>
      <c r="D156" s="176"/>
      <c r="E156" s="23"/>
    </row>
    <row r="157" spans="1:5" ht="11.85" customHeight="1" x14ac:dyDescent="0.2">
      <c r="A157" s="50" t="s">
        <v>481</v>
      </c>
      <c r="B157" s="15"/>
      <c r="C157" s="40" t="s">
        <v>312</v>
      </c>
      <c r="D157" s="41"/>
      <c r="E157" s="42">
        <f>SUM(E3:E155)</f>
        <v>0</v>
      </c>
    </row>
    <row r="158" spans="1:5" ht="12" customHeight="1" x14ac:dyDescent="0.2">
      <c r="A158" s="107" t="s">
        <v>132</v>
      </c>
      <c r="B158" s="108" t="s">
        <v>309</v>
      </c>
      <c r="C158" s="15"/>
      <c r="D158" s="15"/>
      <c r="E158" s="15"/>
    </row>
    <row r="159" spans="1:5" ht="13.5" customHeight="1" x14ac:dyDescent="0.2">
      <c r="A159" s="43" t="s">
        <v>79</v>
      </c>
      <c r="B159" s="44" t="s">
        <v>79</v>
      </c>
      <c r="C159" s="181"/>
      <c r="D159" s="182"/>
      <c r="E159" s="183"/>
    </row>
    <row r="160" spans="1:5" ht="13.5" customHeight="1" x14ac:dyDescent="0.2">
      <c r="A160" s="43" t="s">
        <v>80</v>
      </c>
      <c r="B160" s="44" t="s">
        <v>80</v>
      </c>
      <c r="C160" s="181"/>
      <c r="D160" s="182"/>
      <c r="E160" s="183"/>
    </row>
    <row r="161" spans="1:5" ht="13.5" customHeight="1" x14ac:dyDescent="0.2">
      <c r="A161" s="48" t="s">
        <v>129</v>
      </c>
      <c r="B161" s="45" t="s">
        <v>81</v>
      </c>
      <c r="C161" s="184"/>
      <c r="D161" s="185"/>
      <c r="E161" s="186"/>
    </row>
    <row r="162" spans="1:5" ht="13.5" customHeight="1" x14ac:dyDescent="0.2">
      <c r="A162" s="43" t="s">
        <v>409</v>
      </c>
      <c r="B162" s="46" t="s">
        <v>82</v>
      </c>
      <c r="C162" s="187"/>
      <c r="D162" s="188"/>
      <c r="E162" s="189"/>
    </row>
    <row r="163" spans="1:5" ht="13.5" customHeight="1" x14ac:dyDescent="0.2">
      <c r="A163" s="48" t="s">
        <v>280</v>
      </c>
      <c r="B163" s="47" t="s">
        <v>83</v>
      </c>
      <c r="C163" s="190"/>
      <c r="D163" s="191"/>
      <c r="E163" s="192"/>
    </row>
    <row r="164" spans="1:5" ht="13.5" customHeight="1" x14ac:dyDescent="0.2">
      <c r="A164" s="43" t="s">
        <v>410</v>
      </c>
      <c r="B164" s="44" t="s">
        <v>84</v>
      </c>
      <c r="C164" s="181"/>
      <c r="D164" s="182"/>
      <c r="E164" s="183"/>
    </row>
    <row r="165" spans="1:5" ht="13.5" customHeight="1" x14ac:dyDescent="0.2">
      <c r="A165" s="49" t="s">
        <v>130</v>
      </c>
      <c r="B165" s="45" t="s">
        <v>85</v>
      </c>
      <c r="C165" s="177" t="s">
        <v>408</v>
      </c>
      <c r="D165" s="178"/>
      <c r="E165" s="179"/>
    </row>
    <row r="166" spans="1:5" ht="13.5" customHeight="1" x14ac:dyDescent="0.2">
      <c r="A166" s="43" t="s">
        <v>87</v>
      </c>
      <c r="B166" s="140" t="s">
        <v>131</v>
      </c>
      <c r="C166" s="193"/>
      <c r="D166" s="193"/>
      <c r="E166" s="193"/>
    </row>
    <row r="167" spans="1:5" ht="18" customHeight="1" x14ac:dyDescent="0.2">
      <c r="A167" s="141" t="s">
        <v>472</v>
      </c>
      <c r="B167" s="180" t="s">
        <v>325</v>
      </c>
      <c r="C167" s="180"/>
      <c r="D167" s="180"/>
      <c r="E167" s="180"/>
    </row>
  </sheetData>
  <mergeCells count="10">
    <mergeCell ref="A156:D156"/>
    <mergeCell ref="C165:E165"/>
    <mergeCell ref="B167:E167"/>
    <mergeCell ref="C159:E159"/>
    <mergeCell ref="C160:E160"/>
    <mergeCell ref="C161:E161"/>
    <mergeCell ref="C162:E162"/>
    <mergeCell ref="C163:E163"/>
    <mergeCell ref="C164:E164"/>
    <mergeCell ref="C166:E166"/>
  </mergeCells>
  <phoneticPr fontId="4" type="noConversion"/>
  <pageMargins left="0.05" right="0.05" top="0.02" bottom="0.02" header="0" footer="0"/>
  <pageSetup firstPageNumber="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40"/>
  <sheetViews>
    <sheetView workbookViewId="0">
      <selection activeCell="A30" sqref="A30"/>
    </sheetView>
  </sheetViews>
  <sheetFormatPr defaultRowHeight="12.75" x14ac:dyDescent="0.2"/>
  <cols>
    <col min="1" max="1" width="56.85546875" customWidth="1"/>
    <col min="2" max="2" width="15" customWidth="1"/>
    <col min="3" max="3" width="7.85546875" customWidth="1"/>
    <col min="4" max="4" width="6.42578125" customWidth="1"/>
    <col min="5" max="5" width="15.5703125" customWidth="1"/>
  </cols>
  <sheetData>
    <row r="1" spans="1:5" ht="20.100000000000001" customHeight="1" x14ac:dyDescent="0.2">
      <c r="A1" s="52" t="s">
        <v>191</v>
      </c>
      <c r="B1" s="1"/>
      <c r="C1" s="1"/>
      <c r="D1" s="1"/>
      <c r="E1" s="1"/>
    </row>
    <row r="2" spans="1:5" ht="3.6" customHeight="1" x14ac:dyDescent="0.2">
      <c r="A2" s="53"/>
      <c r="B2" s="1"/>
      <c r="C2" s="1"/>
      <c r="D2" s="1"/>
      <c r="E2" s="1"/>
    </row>
    <row r="3" spans="1:5" ht="20.100000000000001" customHeight="1" x14ac:dyDescent="0.2">
      <c r="A3" s="54" t="s">
        <v>345</v>
      </c>
      <c r="B3" s="55" t="s">
        <v>0</v>
      </c>
      <c r="C3" s="56" t="s">
        <v>1</v>
      </c>
      <c r="D3" s="57" t="s">
        <v>95</v>
      </c>
      <c r="E3" s="58" t="s">
        <v>2</v>
      </c>
    </row>
    <row r="4" spans="1:5" ht="18" customHeight="1" x14ac:dyDescent="0.2">
      <c r="A4" s="59" t="s">
        <v>192</v>
      </c>
      <c r="B4" s="59" t="s">
        <v>193</v>
      </c>
      <c r="C4" s="60"/>
      <c r="D4" s="61"/>
      <c r="E4" s="62">
        <f t="shared" ref="E4:E9" si="0">SUM(C4*D4)</f>
        <v>0</v>
      </c>
    </row>
    <row r="5" spans="1:5" ht="18" customHeight="1" x14ac:dyDescent="0.2">
      <c r="A5" s="59" t="s">
        <v>194</v>
      </c>
      <c r="B5" s="59" t="s">
        <v>195</v>
      </c>
      <c r="C5" s="60"/>
      <c r="D5" s="61"/>
      <c r="E5" s="62">
        <f t="shared" si="0"/>
        <v>0</v>
      </c>
    </row>
    <row r="6" spans="1:5" ht="18" customHeight="1" x14ac:dyDescent="0.2">
      <c r="A6" s="59" t="s">
        <v>196</v>
      </c>
      <c r="B6" s="59" t="s">
        <v>197</v>
      </c>
      <c r="C6" s="60"/>
      <c r="D6" s="61"/>
      <c r="E6" s="62">
        <f t="shared" si="0"/>
        <v>0</v>
      </c>
    </row>
    <row r="7" spans="1:5" ht="18" customHeight="1" x14ac:dyDescent="0.2">
      <c r="A7" s="59" t="s">
        <v>198</v>
      </c>
      <c r="B7" s="59" t="s">
        <v>199</v>
      </c>
      <c r="C7" s="60"/>
      <c r="D7" s="61"/>
      <c r="E7" s="62">
        <f t="shared" si="0"/>
        <v>0</v>
      </c>
    </row>
    <row r="8" spans="1:5" ht="18" customHeight="1" x14ac:dyDescent="0.2">
      <c r="A8" s="59" t="s">
        <v>200</v>
      </c>
      <c r="B8" s="59" t="s">
        <v>201</v>
      </c>
      <c r="C8" s="60"/>
      <c r="D8" s="61"/>
      <c r="E8" s="62">
        <f t="shared" si="0"/>
        <v>0</v>
      </c>
    </row>
    <row r="9" spans="1:5" ht="18" customHeight="1" x14ac:dyDescent="0.2">
      <c r="A9" s="59" t="s">
        <v>202</v>
      </c>
      <c r="B9" s="59" t="s">
        <v>203</v>
      </c>
      <c r="C9" s="60"/>
      <c r="D9" s="61"/>
      <c r="E9" s="62">
        <f t="shared" si="0"/>
        <v>0</v>
      </c>
    </row>
    <row r="10" spans="1:5" ht="6" customHeight="1" x14ac:dyDescent="0.2">
      <c r="A10" s="59"/>
      <c r="B10" s="59"/>
      <c r="C10" s="60"/>
      <c r="D10" s="61"/>
      <c r="E10" s="62"/>
    </row>
    <row r="11" spans="1:5" ht="18" customHeight="1" x14ac:dyDescent="0.2">
      <c r="A11" s="146" t="s">
        <v>469</v>
      </c>
      <c r="B11" s="146" t="s">
        <v>468</v>
      </c>
      <c r="C11" s="60"/>
      <c r="D11" s="61"/>
      <c r="E11" s="62">
        <f>SUM(C11*D11)</f>
        <v>0</v>
      </c>
    </row>
    <row r="12" spans="1:5" ht="6" customHeight="1" x14ac:dyDescent="0.2">
      <c r="A12" s="59"/>
      <c r="B12" s="59"/>
      <c r="C12" s="60"/>
      <c r="D12" s="61"/>
      <c r="E12" s="62"/>
    </row>
    <row r="13" spans="1:5" ht="4.1500000000000004" customHeight="1" x14ac:dyDescent="0.2">
      <c r="A13" s="63"/>
      <c r="B13" s="64"/>
      <c r="C13" s="64"/>
      <c r="D13" s="64"/>
      <c r="E13" s="64"/>
    </row>
    <row r="14" spans="1:5" ht="20.100000000000001" customHeight="1" x14ac:dyDescent="0.2">
      <c r="A14" s="105" t="s">
        <v>296</v>
      </c>
      <c r="B14" s="55" t="s">
        <v>0</v>
      </c>
      <c r="C14" s="56" t="s">
        <v>1</v>
      </c>
      <c r="D14" s="57" t="s">
        <v>95</v>
      </c>
      <c r="E14" s="58" t="s">
        <v>2</v>
      </c>
    </row>
    <row r="15" spans="1:5" ht="18" customHeight="1" x14ac:dyDescent="0.2">
      <c r="A15" s="59" t="s">
        <v>297</v>
      </c>
      <c r="B15" s="59" t="s">
        <v>298</v>
      </c>
      <c r="C15" s="60"/>
      <c r="D15" s="61"/>
      <c r="E15" s="62">
        <f t="shared" ref="E15:E20" si="1">SUM(C15*D15)</f>
        <v>0</v>
      </c>
    </row>
    <row r="16" spans="1:5" ht="18" customHeight="1" x14ac:dyDescent="0.2">
      <c r="A16" s="59" t="s">
        <v>299</v>
      </c>
      <c r="B16" s="59" t="s">
        <v>300</v>
      </c>
      <c r="C16" s="60"/>
      <c r="D16" s="61"/>
      <c r="E16" s="62">
        <f t="shared" si="1"/>
        <v>0</v>
      </c>
    </row>
    <row r="17" spans="1:5" ht="18" customHeight="1" x14ac:dyDescent="0.2">
      <c r="A17" s="59" t="s">
        <v>301</v>
      </c>
      <c r="B17" s="59" t="s">
        <v>302</v>
      </c>
      <c r="C17" s="60"/>
      <c r="D17" s="61"/>
      <c r="E17" s="62">
        <f t="shared" si="1"/>
        <v>0</v>
      </c>
    </row>
    <row r="18" spans="1:5" ht="18" customHeight="1" x14ac:dyDescent="0.2">
      <c r="A18" s="59" t="s">
        <v>303</v>
      </c>
      <c r="B18" s="59" t="s">
        <v>304</v>
      </c>
      <c r="C18" s="60"/>
      <c r="D18" s="61"/>
      <c r="E18" s="62">
        <f t="shared" si="1"/>
        <v>0</v>
      </c>
    </row>
    <row r="19" spans="1:5" ht="18" customHeight="1" x14ac:dyDescent="0.2">
      <c r="A19" s="59" t="s">
        <v>305</v>
      </c>
      <c r="B19" s="59" t="s">
        <v>306</v>
      </c>
      <c r="C19" s="60"/>
      <c r="D19" s="61"/>
      <c r="E19" s="62">
        <f t="shared" si="1"/>
        <v>0</v>
      </c>
    </row>
    <row r="20" spans="1:5" ht="18" customHeight="1" x14ac:dyDescent="0.2">
      <c r="A20" s="59" t="s">
        <v>307</v>
      </c>
      <c r="B20" s="59" t="s">
        <v>308</v>
      </c>
      <c r="C20" s="60"/>
      <c r="D20" s="61"/>
      <c r="E20" s="62">
        <f t="shared" si="1"/>
        <v>0</v>
      </c>
    </row>
    <row r="21" spans="1:5" ht="5.25" customHeight="1" x14ac:dyDescent="0.2">
      <c r="A21" s="142"/>
      <c r="B21" s="142"/>
      <c r="C21" s="143"/>
      <c r="D21" s="144"/>
      <c r="E21" s="145"/>
    </row>
    <row r="22" spans="1:5" ht="20.100000000000001" customHeight="1" x14ac:dyDescent="0.2">
      <c r="A22" s="54" t="s">
        <v>344</v>
      </c>
      <c r="B22" s="55" t="s">
        <v>0</v>
      </c>
      <c r="C22" s="56" t="s">
        <v>1</v>
      </c>
      <c r="D22" s="57" t="s">
        <v>95</v>
      </c>
      <c r="E22" s="58" t="s">
        <v>2</v>
      </c>
    </row>
    <row r="23" spans="1:5" ht="18" customHeight="1" x14ac:dyDescent="0.2">
      <c r="A23" s="146" t="s">
        <v>326</v>
      </c>
      <c r="B23" s="146" t="s">
        <v>347</v>
      </c>
      <c r="C23" s="60"/>
      <c r="D23" s="61"/>
      <c r="E23" s="62">
        <f t="shared" ref="E23:E28" si="2">SUM(C23*D23)</f>
        <v>0</v>
      </c>
    </row>
    <row r="24" spans="1:5" ht="18" customHeight="1" x14ac:dyDescent="0.2">
      <c r="A24" s="146" t="s">
        <v>327</v>
      </c>
      <c r="B24" s="146" t="s">
        <v>348</v>
      </c>
      <c r="C24" s="60"/>
      <c r="D24" s="61"/>
      <c r="E24" s="62">
        <f t="shared" si="2"/>
        <v>0</v>
      </c>
    </row>
    <row r="25" spans="1:5" ht="18" customHeight="1" x14ac:dyDescent="0.2">
      <c r="A25" s="146" t="s">
        <v>328</v>
      </c>
      <c r="B25" s="146" t="s">
        <v>349</v>
      </c>
      <c r="C25" s="60"/>
      <c r="D25" s="61"/>
      <c r="E25" s="62">
        <f t="shared" si="2"/>
        <v>0</v>
      </c>
    </row>
    <row r="26" spans="1:5" ht="18" customHeight="1" x14ac:dyDescent="0.2">
      <c r="A26" s="146" t="s">
        <v>329</v>
      </c>
      <c r="B26" s="146" t="s">
        <v>350</v>
      </c>
      <c r="C26" s="60"/>
      <c r="D26" s="61"/>
      <c r="E26" s="62">
        <f t="shared" si="2"/>
        <v>0</v>
      </c>
    </row>
    <row r="27" spans="1:5" ht="18" customHeight="1" x14ac:dyDescent="0.2">
      <c r="A27" s="146" t="s">
        <v>330</v>
      </c>
      <c r="B27" s="146" t="s">
        <v>351</v>
      </c>
      <c r="C27" s="60"/>
      <c r="D27" s="61"/>
      <c r="E27" s="62">
        <f t="shared" si="2"/>
        <v>0</v>
      </c>
    </row>
    <row r="28" spans="1:5" ht="18" customHeight="1" x14ac:dyDescent="0.2">
      <c r="A28" s="146" t="s">
        <v>331</v>
      </c>
      <c r="B28" s="146" t="s">
        <v>352</v>
      </c>
      <c r="C28" s="163"/>
      <c r="D28" s="164"/>
      <c r="E28" s="165">
        <f t="shared" si="2"/>
        <v>0</v>
      </c>
    </row>
    <row r="29" spans="1:5" ht="18" customHeight="1" x14ac:dyDescent="0.2">
      <c r="A29" s="170" t="s">
        <v>480</v>
      </c>
      <c r="B29" s="170"/>
      <c r="C29" s="166" t="s">
        <v>470</v>
      </c>
      <c r="D29" s="167"/>
      <c r="E29" s="168">
        <f>SUM(E4:E28)</f>
        <v>0</v>
      </c>
    </row>
    <row r="30" spans="1:5" ht="16.5" customHeight="1" x14ac:dyDescent="0.2">
      <c r="A30" s="147" t="s">
        <v>332</v>
      </c>
      <c r="B30" s="147" t="s">
        <v>339</v>
      </c>
      <c r="C30" s="143"/>
      <c r="D30" s="144"/>
      <c r="E30" s="145"/>
    </row>
    <row r="31" spans="1:5" ht="21" customHeight="1" x14ac:dyDescent="0.2">
      <c r="A31" s="137" t="s">
        <v>79</v>
      </c>
      <c r="B31" s="194" t="s">
        <v>337</v>
      </c>
      <c r="C31" s="175"/>
      <c r="D31" s="175"/>
      <c r="E31" s="176"/>
    </row>
    <row r="32" spans="1:5" ht="21.75" customHeight="1" x14ac:dyDescent="0.2">
      <c r="A32" s="137" t="s">
        <v>80</v>
      </c>
      <c r="B32" s="194" t="s">
        <v>80</v>
      </c>
      <c r="C32" s="175"/>
      <c r="D32" s="175"/>
      <c r="E32" s="176"/>
    </row>
    <row r="33" spans="1:5" ht="21.75" customHeight="1" x14ac:dyDescent="0.2">
      <c r="A33" s="137" t="s">
        <v>129</v>
      </c>
      <c r="B33" s="194" t="s">
        <v>333</v>
      </c>
      <c r="C33" s="175"/>
      <c r="D33" s="175"/>
      <c r="E33" s="176"/>
    </row>
    <row r="34" spans="1:5" ht="21" customHeight="1" x14ac:dyDescent="0.2">
      <c r="A34" s="137" t="s">
        <v>336</v>
      </c>
      <c r="B34" s="194" t="s">
        <v>334</v>
      </c>
      <c r="C34" s="175"/>
      <c r="D34" s="175"/>
      <c r="E34" s="176"/>
    </row>
    <row r="35" spans="1:5" ht="21.75" customHeight="1" x14ac:dyDescent="0.2">
      <c r="A35" s="137" t="s">
        <v>335</v>
      </c>
      <c r="B35" s="194" t="s">
        <v>83</v>
      </c>
      <c r="C35" s="175"/>
      <c r="D35" s="176"/>
      <c r="E35" s="133" t="s">
        <v>340</v>
      </c>
    </row>
    <row r="36" spans="1:5" ht="22.5" customHeight="1" x14ac:dyDescent="0.2">
      <c r="A36" s="137" t="s">
        <v>341</v>
      </c>
      <c r="B36" s="137" t="s">
        <v>342</v>
      </c>
      <c r="C36" s="195" t="s">
        <v>86</v>
      </c>
      <c r="D36" s="196"/>
      <c r="E36" s="197"/>
    </row>
    <row r="37" spans="1:5" ht="24.75" customHeight="1" x14ac:dyDescent="0.2">
      <c r="A37" s="148" t="s">
        <v>338</v>
      </c>
      <c r="B37" s="194" t="s">
        <v>343</v>
      </c>
      <c r="C37" s="175"/>
      <c r="D37" s="175"/>
      <c r="E37" s="176"/>
    </row>
    <row r="38" spans="1:5" s="169" customFormat="1" ht="18" customHeight="1" x14ac:dyDescent="0.2">
      <c r="A38" s="198" t="s">
        <v>471</v>
      </c>
      <c r="B38" s="198"/>
      <c r="C38" s="198"/>
      <c r="D38" s="198"/>
      <c r="E38" s="198"/>
    </row>
    <row r="39" spans="1:5" s="169" customFormat="1" ht="14.25" customHeight="1" x14ac:dyDescent="0.2">
      <c r="A39" s="199"/>
      <c r="B39" s="199"/>
      <c r="C39" s="199"/>
      <c r="D39" s="199"/>
      <c r="E39" s="199"/>
    </row>
    <row r="40" spans="1:5" ht="22.5" customHeight="1" x14ac:dyDescent="0.2">
      <c r="A40" s="152" t="s">
        <v>204</v>
      </c>
      <c r="B40" s="152" t="s">
        <v>346</v>
      </c>
      <c r="C40" s="149"/>
      <c r="D40" s="150"/>
      <c r="E40" s="151"/>
    </row>
  </sheetData>
  <mergeCells count="8">
    <mergeCell ref="B32:E32"/>
    <mergeCell ref="B31:E31"/>
    <mergeCell ref="C36:E36"/>
    <mergeCell ref="B37:E37"/>
    <mergeCell ref="A38:E39"/>
    <mergeCell ref="B35:D35"/>
    <mergeCell ref="B34:E34"/>
    <mergeCell ref="B33:E33"/>
  </mergeCells>
  <pageMargins left="0.25" right="0.25"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164"/>
  <sheetViews>
    <sheetView topLeftCell="B138" workbookViewId="0">
      <selection activeCell="B155" sqref="B155:D155"/>
    </sheetView>
  </sheetViews>
  <sheetFormatPr defaultColWidth="8.85546875" defaultRowHeight="12.75" x14ac:dyDescent="0.2"/>
  <cols>
    <col min="1" max="1" width="5.5703125" hidden="1" customWidth="1"/>
    <col min="2" max="2" width="8.85546875" customWidth="1"/>
    <col min="3" max="3" width="18" customWidth="1"/>
    <col min="4" max="4" width="20.42578125" customWidth="1"/>
    <col min="5" max="5" width="22" customWidth="1"/>
    <col min="6" max="6" width="8.7109375" customWidth="1"/>
    <col min="7" max="7" width="0.140625" customWidth="1"/>
    <col min="8" max="8" width="8.85546875" customWidth="1"/>
    <col min="9" max="9" width="4.85546875" style="123" customWidth="1"/>
    <col min="10" max="10" width="12" customWidth="1"/>
  </cols>
  <sheetData>
    <row r="1" spans="1:10" ht="38.450000000000003" customHeight="1" x14ac:dyDescent="0.2">
      <c r="A1" s="65" t="s">
        <v>205</v>
      </c>
      <c r="B1" s="96" t="s">
        <v>310</v>
      </c>
      <c r="C1" s="97" t="s">
        <v>206</v>
      </c>
      <c r="D1" s="98" t="s">
        <v>207</v>
      </c>
      <c r="E1" s="97" t="s">
        <v>208</v>
      </c>
      <c r="F1" s="96" t="s">
        <v>209</v>
      </c>
      <c r="G1" s="99" t="s">
        <v>210</v>
      </c>
      <c r="H1" s="96" t="s">
        <v>389</v>
      </c>
      <c r="I1" s="97" t="s">
        <v>311</v>
      </c>
      <c r="J1" s="97" t="s">
        <v>2</v>
      </c>
    </row>
    <row r="2" spans="1:10" x14ac:dyDescent="0.2">
      <c r="A2" s="66"/>
      <c r="B2" s="66"/>
      <c r="C2" s="66"/>
      <c r="D2" s="66"/>
      <c r="E2" s="69"/>
      <c r="F2" s="67"/>
      <c r="G2" s="70"/>
      <c r="H2" s="71"/>
      <c r="I2" s="109"/>
      <c r="J2" s="110"/>
    </row>
    <row r="3" spans="1:10" x14ac:dyDescent="0.2">
      <c r="A3" s="72"/>
      <c r="B3" s="72"/>
      <c r="C3" s="72"/>
      <c r="D3" s="68"/>
      <c r="E3" s="75"/>
      <c r="F3" s="72"/>
      <c r="G3" s="76"/>
      <c r="H3" s="77"/>
      <c r="I3" s="9"/>
      <c r="J3" s="128"/>
    </row>
    <row r="4" spans="1:10" x14ac:dyDescent="0.2">
      <c r="A4" s="72">
        <v>1</v>
      </c>
      <c r="B4" s="72" t="s">
        <v>211</v>
      </c>
      <c r="C4" s="72" t="s">
        <v>212</v>
      </c>
      <c r="D4" s="68"/>
      <c r="E4" s="75"/>
      <c r="F4" s="65">
        <v>1</v>
      </c>
      <c r="G4" s="102">
        <v>327.60000000000002</v>
      </c>
      <c r="H4" s="101"/>
      <c r="I4" s="9"/>
      <c r="J4" s="128">
        <f>H4*I4</f>
        <v>0</v>
      </c>
    </row>
    <row r="5" spans="1:10" x14ac:dyDescent="0.2">
      <c r="A5" s="72"/>
      <c r="B5" s="72"/>
      <c r="C5" s="72"/>
      <c r="D5" s="72"/>
      <c r="E5" s="78"/>
      <c r="F5" s="73"/>
      <c r="G5" s="76"/>
      <c r="H5" s="77"/>
      <c r="I5" s="9"/>
      <c r="J5" s="128"/>
    </row>
    <row r="6" spans="1:10" x14ac:dyDescent="0.2">
      <c r="A6" s="79"/>
      <c r="B6" s="79"/>
      <c r="C6" s="79"/>
      <c r="D6" s="79"/>
      <c r="E6" s="80"/>
      <c r="F6" s="73"/>
      <c r="G6" s="76"/>
      <c r="H6" s="77"/>
      <c r="I6" s="9"/>
      <c r="J6" s="128"/>
    </row>
    <row r="7" spans="1:10" x14ac:dyDescent="0.2">
      <c r="A7" s="72"/>
      <c r="B7" s="66"/>
      <c r="C7" s="66"/>
      <c r="D7" s="66"/>
      <c r="E7" s="78"/>
      <c r="F7" s="65">
        <v>1</v>
      </c>
      <c r="G7" s="102">
        <v>117</v>
      </c>
      <c r="H7" s="101"/>
      <c r="I7" s="9"/>
      <c r="J7" s="128">
        <f t="shared" ref="J7:J12" si="0">H7*I7</f>
        <v>0</v>
      </c>
    </row>
    <row r="8" spans="1:10" x14ac:dyDescent="0.2">
      <c r="A8" s="72"/>
      <c r="B8" s="72"/>
      <c r="C8" s="72"/>
      <c r="D8" s="72"/>
      <c r="E8" s="78"/>
      <c r="F8" s="65">
        <v>1.5</v>
      </c>
      <c r="G8" s="102">
        <v>117</v>
      </c>
      <c r="H8" s="101"/>
      <c r="I8" s="9"/>
      <c r="J8" s="128">
        <f t="shared" si="0"/>
        <v>0</v>
      </c>
    </row>
    <row r="9" spans="1:10" x14ac:dyDescent="0.2">
      <c r="A9" s="72">
        <v>2</v>
      </c>
      <c r="B9" s="72" t="s">
        <v>213</v>
      </c>
      <c r="C9" s="72" t="s">
        <v>214</v>
      </c>
      <c r="D9" s="72"/>
      <c r="E9" s="78"/>
      <c r="F9" s="65">
        <v>2</v>
      </c>
      <c r="G9" s="102">
        <v>122.85</v>
      </c>
      <c r="H9" s="101"/>
      <c r="I9" s="9"/>
      <c r="J9" s="128">
        <f t="shared" si="0"/>
        <v>0</v>
      </c>
    </row>
    <row r="10" spans="1:10" x14ac:dyDescent="0.2">
      <c r="A10" s="72"/>
      <c r="B10" s="72"/>
      <c r="C10" s="72"/>
      <c r="D10" s="72"/>
      <c r="E10" s="78"/>
      <c r="F10" s="65">
        <v>3</v>
      </c>
      <c r="G10" s="102">
        <v>134.55000000000001</v>
      </c>
      <c r="H10" s="101"/>
      <c r="I10" s="9"/>
      <c r="J10" s="128">
        <f t="shared" si="0"/>
        <v>0</v>
      </c>
    </row>
    <row r="11" spans="1:10" ht="16.5" customHeight="1" x14ac:dyDescent="0.2">
      <c r="A11" s="79"/>
      <c r="B11" s="79"/>
      <c r="C11" s="79"/>
      <c r="D11" s="79"/>
      <c r="E11" s="80"/>
      <c r="F11" s="65">
        <v>5</v>
      </c>
      <c r="G11" s="102">
        <v>362.7</v>
      </c>
      <c r="H11" s="101"/>
      <c r="I11" s="9"/>
      <c r="J11" s="128">
        <f t="shared" si="0"/>
        <v>0</v>
      </c>
    </row>
    <row r="12" spans="1:10" x14ac:dyDescent="0.2">
      <c r="A12" s="72"/>
      <c r="B12" s="66"/>
      <c r="C12" s="66"/>
      <c r="D12" s="66"/>
      <c r="E12" s="78"/>
      <c r="F12" s="65">
        <v>1.5</v>
      </c>
      <c r="G12" s="102">
        <v>122.85</v>
      </c>
      <c r="H12" s="101"/>
      <c r="I12" s="9"/>
      <c r="J12" s="128">
        <f t="shared" si="0"/>
        <v>0</v>
      </c>
    </row>
    <row r="13" spans="1:10" x14ac:dyDescent="0.2">
      <c r="A13" s="72"/>
      <c r="B13" s="72"/>
      <c r="C13" s="72"/>
      <c r="D13" s="72"/>
      <c r="E13" s="78"/>
      <c r="F13" s="73"/>
      <c r="G13" s="76"/>
      <c r="H13" s="77"/>
      <c r="I13" s="9"/>
      <c r="J13" s="128"/>
    </row>
    <row r="14" spans="1:10" x14ac:dyDescent="0.2">
      <c r="A14" s="72">
        <v>3</v>
      </c>
      <c r="B14" s="72" t="s">
        <v>215</v>
      </c>
      <c r="C14" s="72" t="s">
        <v>214</v>
      </c>
      <c r="D14" s="72"/>
      <c r="E14" s="78"/>
      <c r="F14" s="65">
        <v>3</v>
      </c>
      <c r="G14" s="102">
        <v>135</v>
      </c>
      <c r="H14" s="101"/>
      <c r="I14" s="9"/>
      <c r="J14" s="128">
        <f>H14*I14</f>
        <v>0</v>
      </c>
    </row>
    <row r="15" spans="1:10" x14ac:dyDescent="0.2">
      <c r="A15" s="72"/>
      <c r="B15" s="72"/>
      <c r="C15" s="72"/>
      <c r="D15" s="72"/>
      <c r="E15" s="78"/>
      <c r="F15" s="73"/>
      <c r="G15" s="76"/>
      <c r="H15" s="77"/>
      <c r="I15" s="9"/>
      <c r="J15" s="128"/>
    </row>
    <row r="16" spans="1:10" x14ac:dyDescent="0.2">
      <c r="A16" s="79"/>
      <c r="B16" s="79"/>
      <c r="C16" s="79"/>
      <c r="D16" s="79"/>
      <c r="E16" s="80"/>
      <c r="F16" s="65">
        <v>5</v>
      </c>
      <c r="G16" s="102">
        <v>365</v>
      </c>
      <c r="H16" s="101"/>
      <c r="I16" s="9"/>
      <c r="J16" s="128">
        <f>H16*N16</f>
        <v>0</v>
      </c>
    </row>
    <row r="17" spans="1:10" x14ac:dyDescent="0.2">
      <c r="A17" s="72"/>
      <c r="B17" s="66"/>
      <c r="C17" s="66"/>
      <c r="D17" s="66"/>
      <c r="E17" s="69"/>
      <c r="F17" s="72"/>
      <c r="G17" s="76"/>
      <c r="H17" s="77"/>
      <c r="I17" s="9"/>
      <c r="J17" s="128"/>
    </row>
    <row r="18" spans="1:10" x14ac:dyDescent="0.2">
      <c r="A18" s="72"/>
      <c r="B18" s="72"/>
      <c r="C18" s="72"/>
      <c r="D18" s="72"/>
      <c r="E18" s="78"/>
      <c r="F18" s="73"/>
      <c r="G18" s="76"/>
      <c r="H18" s="77"/>
      <c r="I18" s="9"/>
      <c r="J18" s="128"/>
    </row>
    <row r="19" spans="1:10" x14ac:dyDescent="0.2">
      <c r="A19" s="72">
        <v>4</v>
      </c>
      <c r="B19" s="72" t="s">
        <v>216</v>
      </c>
      <c r="C19" s="72" t="s">
        <v>214</v>
      </c>
      <c r="D19" s="72"/>
      <c r="E19" s="78"/>
      <c r="F19" s="65">
        <v>1.5</v>
      </c>
      <c r="G19" s="102">
        <v>152.1</v>
      </c>
      <c r="H19" s="101"/>
      <c r="I19" s="9"/>
      <c r="J19" s="128">
        <f>H19*I19</f>
        <v>0</v>
      </c>
    </row>
    <row r="20" spans="1:10" x14ac:dyDescent="0.2">
      <c r="A20" s="72"/>
      <c r="B20" s="72"/>
      <c r="C20" s="72"/>
      <c r="D20" s="72"/>
      <c r="E20" s="78"/>
      <c r="F20" s="72"/>
      <c r="G20" s="76"/>
      <c r="H20" s="77"/>
      <c r="I20" s="9"/>
      <c r="J20" s="128"/>
    </row>
    <row r="21" spans="1:10" x14ac:dyDescent="0.2">
      <c r="A21" s="79"/>
      <c r="B21" s="79"/>
      <c r="C21" s="79"/>
      <c r="D21" s="79"/>
      <c r="E21" s="80"/>
      <c r="F21" s="72"/>
      <c r="G21" s="76"/>
      <c r="H21" s="77"/>
      <c r="I21" s="9"/>
      <c r="J21" s="128"/>
    </row>
    <row r="22" spans="1:10" x14ac:dyDescent="0.2">
      <c r="A22" s="72"/>
      <c r="B22" s="66"/>
      <c r="C22" s="66"/>
      <c r="D22" s="66"/>
      <c r="E22" s="69"/>
      <c r="F22" s="65">
        <v>1.5</v>
      </c>
      <c r="G22" s="102">
        <v>122.85</v>
      </c>
      <c r="H22" s="101"/>
      <c r="I22" s="9"/>
      <c r="J22" s="128">
        <f>H22*I22</f>
        <v>0</v>
      </c>
    </row>
    <row r="23" spans="1:10" x14ac:dyDescent="0.2">
      <c r="A23" s="72"/>
      <c r="B23" s="72"/>
      <c r="C23" s="72" t="s">
        <v>214</v>
      </c>
      <c r="D23" s="72"/>
      <c r="E23" s="78"/>
      <c r="F23" s="65">
        <v>2</v>
      </c>
      <c r="G23" s="102">
        <v>140.4</v>
      </c>
      <c r="H23" s="101"/>
      <c r="I23" s="9"/>
      <c r="J23" s="128">
        <f>H23*I23</f>
        <v>0</v>
      </c>
    </row>
    <row r="24" spans="1:10" x14ac:dyDescent="0.2">
      <c r="A24" s="72">
        <v>5</v>
      </c>
      <c r="B24" s="72" t="s">
        <v>217</v>
      </c>
      <c r="C24" s="202" t="s">
        <v>218</v>
      </c>
      <c r="D24" s="72"/>
      <c r="E24" s="78"/>
      <c r="F24" s="65">
        <v>3</v>
      </c>
      <c r="G24" s="102">
        <v>134.55000000000001</v>
      </c>
      <c r="H24" s="101"/>
      <c r="I24" s="9"/>
      <c r="J24" s="128">
        <f>H24*I24</f>
        <v>0</v>
      </c>
    </row>
    <row r="25" spans="1:10" x14ac:dyDescent="0.2">
      <c r="A25" s="72"/>
      <c r="B25" s="72"/>
      <c r="C25" s="203"/>
      <c r="D25" s="72"/>
      <c r="E25" s="75"/>
      <c r="F25" s="65">
        <v>5</v>
      </c>
      <c r="G25" s="102">
        <v>362.7</v>
      </c>
      <c r="H25" s="101"/>
      <c r="I25" s="9"/>
      <c r="J25" s="128">
        <f>H25*I25</f>
        <v>0</v>
      </c>
    </row>
    <row r="26" spans="1:10" x14ac:dyDescent="0.2">
      <c r="A26" s="72"/>
      <c r="B26" s="72"/>
      <c r="C26" s="204"/>
      <c r="D26" s="72"/>
      <c r="E26" s="78"/>
      <c r="F26" s="73"/>
      <c r="G26" s="76"/>
      <c r="H26" s="77"/>
      <c r="I26" s="9"/>
      <c r="J26" s="128"/>
    </row>
    <row r="27" spans="1:10" x14ac:dyDescent="0.2">
      <c r="A27" s="66"/>
      <c r="B27" s="66"/>
      <c r="C27" s="66"/>
      <c r="D27" s="66"/>
      <c r="E27" s="85"/>
      <c r="F27" s="66"/>
      <c r="G27" s="70"/>
      <c r="H27" s="101"/>
      <c r="I27" s="9"/>
      <c r="J27" s="128"/>
    </row>
    <row r="28" spans="1:10" x14ac:dyDescent="0.2">
      <c r="A28" s="72"/>
      <c r="B28" s="72"/>
      <c r="C28" s="72"/>
      <c r="D28" s="72"/>
      <c r="E28" s="75"/>
      <c r="F28" s="65">
        <v>1.5</v>
      </c>
      <c r="G28" s="102">
        <v>128.69999999999999</v>
      </c>
      <c r="H28" s="101"/>
      <c r="I28" s="9"/>
      <c r="J28" s="128">
        <f>H28*I28</f>
        <v>0</v>
      </c>
    </row>
    <row r="29" spans="1:10" x14ac:dyDescent="0.2">
      <c r="A29" s="72">
        <v>6</v>
      </c>
      <c r="B29" s="72" t="s">
        <v>219</v>
      </c>
      <c r="C29" s="72" t="s">
        <v>214</v>
      </c>
      <c r="D29" s="72"/>
      <c r="E29" s="75"/>
      <c r="F29" s="72"/>
      <c r="G29" s="76"/>
      <c r="H29" s="77"/>
      <c r="I29" s="9"/>
      <c r="J29" s="128"/>
    </row>
    <row r="30" spans="1:10" x14ac:dyDescent="0.2">
      <c r="A30" s="72"/>
      <c r="B30" s="72"/>
      <c r="C30" s="72"/>
      <c r="D30" s="72"/>
      <c r="E30" s="75"/>
      <c r="F30" s="65">
        <v>3</v>
      </c>
      <c r="G30" s="102">
        <v>163.80000000000001</v>
      </c>
      <c r="H30" s="101"/>
      <c r="I30" s="9"/>
      <c r="J30" s="128">
        <f>H30*I30</f>
        <v>0</v>
      </c>
    </row>
    <row r="31" spans="1:10" x14ac:dyDescent="0.2">
      <c r="A31" s="79"/>
      <c r="B31" s="79"/>
      <c r="C31" s="79"/>
      <c r="D31" s="79"/>
      <c r="E31" s="86"/>
      <c r="F31" s="79"/>
      <c r="G31" s="82"/>
      <c r="H31" s="77"/>
      <c r="I31" s="9"/>
      <c r="J31" s="128"/>
    </row>
    <row r="32" spans="1:10" x14ac:dyDescent="0.2">
      <c r="A32" s="66"/>
      <c r="B32" s="66"/>
      <c r="C32" s="66"/>
      <c r="D32" s="66"/>
      <c r="E32" s="85"/>
      <c r="F32" s="66"/>
      <c r="G32" s="70"/>
      <c r="H32" s="101"/>
      <c r="I32" s="9"/>
      <c r="J32" s="128"/>
    </row>
    <row r="33" spans="1:10" x14ac:dyDescent="0.2">
      <c r="A33" s="72"/>
      <c r="B33" s="72"/>
      <c r="C33" s="72"/>
      <c r="D33" s="72"/>
      <c r="E33" s="75"/>
      <c r="F33" s="65" t="s">
        <v>220</v>
      </c>
      <c r="G33" s="102">
        <v>56.16</v>
      </c>
      <c r="H33" s="101"/>
      <c r="I33" s="9"/>
      <c r="J33" s="128">
        <f>H33*I33</f>
        <v>0</v>
      </c>
    </row>
    <row r="34" spans="1:10" x14ac:dyDescent="0.2">
      <c r="A34" s="72">
        <v>7</v>
      </c>
      <c r="B34" s="72" t="s">
        <v>221</v>
      </c>
      <c r="C34" s="72" t="s">
        <v>214</v>
      </c>
      <c r="D34" s="72"/>
      <c r="E34" s="75"/>
      <c r="F34" s="65" t="s">
        <v>222</v>
      </c>
      <c r="G34" s="102">
        <v>70.2</v>
      </c>
      <c r="H34" s="101"/>
      <c r="I34" s="9"/>
      <c r="J34" s="128">
        <f>H34*I34</f>
        <v>0</v>
      </c>
    </row>
    <row r="35" spans="1:10" x14ac:dyDescent="0.2">
      <c r="A35" s="72"/>
      <c r="B35" s="72"/>
      <c r="C35" s="72"/>
      <c r="D35" s="72"/>
      <c r="E35" s="75"/>
      <c r="F35" s="72"/>
      <c r="G35" s="76"/>
      <c r="H35" s="77"/>
      <c r="I35" s="9"/>
      <c r="J35" s="128"/>
    </row>
    <row r="36" spans="1:10" x14ac:dyDescent="0.2">
      <c r="A36" s="79"/>
      <c r="B36" s="79"/>
      <c r="C36" s="79" t="s">
        <v>223</v>
      </c>
      <c r="D36" s="79"/>
      <c r="E36" s="86"/>
      <c r="F36" s="79"/>
      <c r="G36" s="82"/>
      <c r="H36" s="77"/>
      <c r="I36" s="9"/>
      <c r="J36" s="128"/>
    </row>
    <row r="37" spans="1:10" x14ac:dyDescent="0.2">
      <c r="A37" s="72"/>
      <c r="B37" s="66"/>
      <c r="C37" s="66"/>
      <c r="D37" s="66"/>
      <c r="E37" s="85"/>
      <c r="F37" s="66"/>
      <c r="G37" s="70"/>
      <c r="H37" s="71"/>
      <c r="I37" s="9"/>
      <c r="J37" s="128"/>
    </row>
    <row r="38" spans="1:10" x14ac:dyDescent="0.2">
      <c r="A38" s="72"/>
      <c r="B38" s="72"/>
      <c r="C38" s="72"/>
      <c r="D38" s="72"/>
      <c r="E38" s="75"/>
      <c r="F38" s="72"/>
      <c r="G38" s="76"/>
      <c r="H38" s="77"/>
      <c r="I38" s="9"/>
      <c r="J38" s="128"/>
    </row>
    <row r="39" spans="1:10" x14ac:dyDescent="0.2">
      <c r="A39" s="72">
        <v>8</v>
      </c>
      <c r="B39" s="72" t="s">
        <v>224</v>
      </c>
      <c r="C39" s="72" t="s">
        <v>214</v>
      </c>
      <c r="D39" s="72"/>
      <c r="E39" s="75"/>
      <c r="F39" s="65">
        <v>5</v>
      </c>
      <c r="G39" s="102">
        <v>351</v>
      </c>
      <c r="H39" s="101"/>
      <c r="I39" s="9"/>
      <c r="J39" s="128">
        <f>H39*I39</f>
        <v>0</v>
      </c>
    </row>
    <row r="40" spans="1:10" x14ac:dyDescent="0.2">
      <c r="A40" s="72"/>
      <c r="B40" s="72"/>
      <c r="C40" s="72"/>
      <c r="D40" s="72"/>
      <c r="E40" s="75"/>
      <c r="F40" s="72"/>
      <c r="G40" s="76"/>
      <c r="H40" s="77"/>
      <c r="I40" s="9"/>
      <c r="J40" s="128"/>
    </row>
    <row r="41" spans="1:10" x14ac:dyDescent="0.2">
      <c r="A41" s="79"/>
      <c r="B41" s="79"/>
      <c r="C41" s="79"/>
      <c r="D41" s="79"/>
      <c r="E41" s="86"/>
      <c r="F41" s="72"/>
      <c r="G41" s="76"/>
      <c r="H41" s="77"/>
      <c r="I41" s="9"/>
      <c r="J41" s="128"/>
    </row>
    <row r="42" spans="1:10" x14ac:dyDescent="0.2">
      <c r="A42" s="72"/>
      <c r="B42" s="66"/>
      <c r="C42" s="66"/>
      <c r="D42" s="66"/>
      <c r="E42" s="85"/>
      <c r="F42" s="65">
        <v>2</v>
      </c>
      <c r="G42" s="102">
        <v>93.6</v>
      </c>
      <c r="H42" s="101"/>
      <c r="I42" s="9"/>
      <c r="J42" s="128">
        <f>H42*I42</f>
        <v>0</v>
      </c>
    </row>
    <row r="43" spans="1:10" x14ac:dyDescent="0.2">
      <c r="A43" s="72"/>
      <c r="B43" s="72"/>
      <c r="C43" s="72"/>
      <c r="D43" s="72"/>
      <c r="E43" s="75"/>
      <c r="F43" s="65">
        <v>3</v>
      </c>
      <c r="G43" s="102">
        <v>111.15</v>
      </c>
      <c r="H43" s="101"/>
      <c r="I43" s="9"/>
      <c r="J43" s="128">
        <f>H43*I43</f>
        <v>0</v>
      </c>
    </row>
    <row r="44" spans="1:10" x14ac:dyDescent="0.2">
      <c r="A44" s="72"/>
      <c r="B44" s="72" t="s">
        <v>225</v>
      </c>
      <c r="C44" s="72" t="s">
        <v>226</v>
      </c>
      <c r="D44" s="72"/>
      <c r="E44" s="75"/>
      <c r="F44" s="65">
        <v>4</v>
      </c>
      <c r="G44" s="102">
        <v>128.69999999999999</v>
      </c>
      <c r="H44" s="101"/>
      <c r="I44" s="9"/>
      <c r="J44" s="128">
        <f>H44*I44</f>
        <v>0</v>
      </c>
    </row>
    <row r="45" spans="1:10" x14ac:dyDescent="0.2">
      <c r="A45" s="72"/>
      <c r="B45" s="72"/>
      <c r="C45" s="72"/>
      <c r="D45" s="72"/>
      <c r="E45" s="75"/>
      <c r="F45" s="65">
        <v>5</v>
      </c>
      <c r="G45" s="102">
        <v>146.25</v>
      </c>
      <c r="H45" s="101"/>
      <c r="I45" s="9"/>
      <c r="J45" s="128">
        <f>H45*I45</f>
        <v>0</v>
      </c>
    </row>
    <row r="46" spans="1:10" x14ac:dyDescent="0.2">
      <c r="A46" s="79"/>
      <c r="B46" s="79"/>
      <c r="C46" s="79"/>
      <c r="D46" s="79"/>
      <c r="E46" s="86"/>
      <c r="F46" s="65">
        <v>6</v>
      </c>
      <c r="G46" s="102">
        <v>163.80000000000001</v>
      </c>
      <c r="H46" s="101"/>
      <c r="I46" s="9"/>
      <c r="J46" s="128">
        <f>H46*I46</f>
        <v>0</v>
      </c>
    </row>
    <row r="47" spans="1:10" x14ac:dyDescent="0.2">
      <c r="A47" s="66"/>
      <c r="B47" s="66"/>
      <c r="C47" s="66"/>
      <c r="D47" s="72"/>
      <c r="E47" s="73"/>
      <c r="F47" s="73"/>
      <c r="G47" s="76"/>
      <c r="H47" s="77"/>
      <c r="I47" s="9"/>
      <c r="J47" s="128"/>
    </row>
    <row r="48" spans="1:10" x14ac:dyDescent="0.2">
      <c r="A48" s="72"/>
      <c r="B48" s="72"/>
      <c r="C48" s="72"/>
      <c r="D48" s="72"/>
      <c r="E48" s="73"/>
      <c r="F48" s="72"/>
      <c r="G48" s="76"/>
      <c r="H48" s="77"/>
      <c r="I48" s="9"/>
      <c r="J48" s="128"/>
    </row>
    <row r="49" spans="1:10" x14ac:dyDescent="0.2">
      <c r="A49" s="72">
        <v>17</v>
      </c>
      <c r="B49" s="72" t="s">
        <v>227</v>
      </c>
      <c r="C49" s="72" t="s">
        <v>228</v>
      </c>
      <c r="D49" s="72"/>
      <c r="E49" s="78"/>
      <c r="F49" s="65">
        <v>1.5</v>
      </c>
      <c r="G49" s="102">
        <v>99.45</v>
      </c>
      <c r="H49" s="101"/>
      <c r="I49" s="9"/>
      <c r="J49" s="128">
        <f>H49*I49</f>
        <v>0</v>
      </c>
    </row>
    <row r="50" spans="1:10" x14ac:dyDescent="0.2">
      <c r="A50" s="72"/>
      <c r="B50" s="72"/>
      <c r="C50" s="72"/>
      <c r="D50" s="72"/>
      <c r="E50" s="78"/>
      <c r="F50" s="72"/>
      <c r="G50" s="76"/>
      <c r="H50" s="77"/>
      <c r="I50" s="9"/>
      <c r="J50" s="128"/>
    </row>
    <row r="51" spans="1:10" x14ac:dyDescent="0.2">
      <c r="A51" s="90"/>
      <c r="B51" s="103"/>
      <c r="C51" s="103"/>
      <c r="D51" s="103"/>
      <c r="E51" s="74"/>
      <c r="F51" s="103"/>
      <c r="G51" s="87"/>
      <c r="H51" s="77"/>
      <c r="I51" s="9"/>
      <c r="J51" s="128"/>
    </row>
    <row r="52" spans="1:10" x14ac:dyDescent="0.2">
      <c r="A52" s="72"/>
      <c r="B52" s="79"/>
      <c r="C52" s="79"/>
      <c r="D52" s="79"/>
      <c r="E52" s="80"/>
      <c r="F52" s="79"/>
      <c r="G52" s="82"/>
      <c r="H52" s="100"/>
      <c r="I52" s="114"/>
      <c r="J52" s="129"/>
    </row>
    <row r="53" spans="1:10" x14ac:dyDescent="0.2">
      <c r="A53" s="103"/>
      <c r="B53" s="68"/>
      <c r="C53" s="68"/>
      <c r="D53" s="68"/>
      <c r="E53" s="1"/>
      <c r="F53" s="68"/>
      <c r="G53" s="112"/>
      <c r="H53" s="113"/>
      <c r="I53" s="111"/>
      <c r="J53" s="130"/>
    </row>
    <row r="54" spans="1:10" x14ac:dyDescent="0.2">
      <c r="A54" s="103"/>
      <c r="B54" s="68"/>
      <c r="C54" s="68"/>
      <c r="D54" s="68"/>
      <c r="E54" s="1"/>
      <c r="F54" s="68"/>
      <c r="G54" s="112"/>
      <c r="H54" s="113"/>
      <c r="I54" s="111"/>
      <c r="J54" s="130"/>
    </row>
    <row r="55" spans="1:10" x14ac:dyDescent="0.2">
      <c r="A55" s="103"/>
      <c r="B55" s="68"/>
      <c r="C55" s="68"/>
      <c r="D55" s="68"/>
      <c r="E55" s="1"/>
      <c r="F55" s="68"/>
      <c r="G55" s="112"/>
      <c r="H55" s="113"/>
      <c r="I55" s="111"/>
      <c r="J55" s="130"/>
    </row>
    <row r="56" spans="1:10" x14ac:dyDescent="0.2">
      <c r="A56" s="66"/>
      <c r="B56" s="66"/>
      <c r="C56" s="66"/>
      <c r="D56" s="66"/>
      <c r="E56" s="69"/>
      <c r="F56" s="66"/>
      <c r="G56" s="70"/>
      <c r="H56" s="71"/>
      <c r="I56" s="117"/>
      <c r="J56" s="131"/>
    </row>
    <row r="57" spans="1:10" x14ac:dyDescent="0.2">
      <c r="A57" s="72"/>
      <c r="B57" s="72"/>
      <c r="C57" s="72"/>
      <c r="D57" s="72"/>
      <c r="E57" s="78"/>
      <c r="F57" s="73"/>
      <c r="G57" s="76"/>
      <c r="H57" s="77"/>
      <c r="I57" s="9"/>
      <c r="J57" s="128"/>
    </row>
    <row r="58" spans="1:10" x14ac:dyDescent="0.2">
      <c r="A58" s="72">
        <v>18</v>
      </c>
      <c r="B58" s="72" t="s">
        <v>229</v>
      </c>
      <c r="C58" s="72" t="s">
        <v>228</v>
      </c>
      <c r="D58" s="72"/>
      <c r="E58" s="78"/>
      <c r="F58" s="65">
        <v>1.5</v>
      </c>
      <c r="G58" s="102">
        <v>169.65</v>
      </c>
      <c r="H58" s="101"/>
      <c r="I58" s="9"/>
      <c r="J58" s="128">
        <f>H58*I58</f>
        <v>0</v>
      </c>
    </row>
    <row r="59" spans="1:10" x14ac:dyDescent="0.2">
      <c r="A59" s="72"/>
      <c r="B59" s="72"/>
      <c r="C59" s="72"/>
      <c r="D59" s="72"/>
      <c r="E59" s="78"/>
      <c r="F59" s="73"/>
      <c r="G59" s="76"/>
      <c r="H59" s="77"/>
      <c r="I59" s="9"/>
      <c r="J59" s="128"/>
    </row>
    <row r="60" spans="1:10" x14ac:dyDescent="0.2">
      <c r="A60" s="79"/>
      <c r="B60" s="79"/>
      <c r="C60" s="79"/>
      <c r="D60" s="79"/>
      <c r="E60" s="80"/>
      <c r="F60" s="79"/>
      <c r="G60" s="82"/>
      <c r="H60" s="77"/>
      <c r="I60" s="9"/>
      <c r="J60" s="128"/>
    </row>
    <row r="61" spans="1:10" x14ac:dyDescent="0.2">
      <c r="A61" s="66"/>
      <c r="B61" s="66"/>
      <c r="C61" s="66"/>
      <c r="D61" s="66"/>
      <c r="E61" s="69"/>
      <c r="F61" s="66"/>
      <c r="G61" s="70"/>
      <c r="H61" s="71"/>
      <c r="I61" s="9"/>
      <c r="J61" s="128"/>
    </row>
    <row r="62" spans="1:10" x14ac:dyDescent="0.2">
      <c r="A62" s="72"/>
      <c r="B62" s="72"/>
      <c r="C62" s="72"/>
      <c r="D62" s="72"/>
      <c r="E62" s="78"/>
      <c r="F62" s="73"/>
      <c r="G62" s="76"/>
      <c r="H62" s="77"/>
      <c r="I62" s="9"/>
      <c r="J62" s="128"/>
    </row>
    <row r="63" spans="1:10" x14ac:dyDescent="0.2">
      <c r="A63" s="72">
        <v>19</v>
      </c>
      <c r="B63" s="72" t="s">
        <v>230</v>
      </c>
      <c r="C63" s="72" t="s">
        <v>228</v>
      </c>
      <c r="D63" s="72"/>
      <c r="E63" s="75"/>
      <c r="F63" s="65">
        <v>2</v>
      </c>
      <c r="G63" s="102">
        <v>67.86</v>
      </c>
      <c r="H63" s="101"/>
      <c r="I63" s="9"/>
      <c r="J63" s="128">
        <f>H63*I63</f>
        <v>0</v>
      </c>
    </row>
    <row r="64" spans="1:10" x14ac:dyDescent="0.2">
      <c r="A64" s="88"/>
      <c r="B64" s="88"/>
      <c r="C64" s="88"/>
      <c r="D64" s="88"/>
      <c r="E64" s="88"/>
      <c r="F64" s="72"/>
      <c r="G64" s="91"/>
      <c r="H64" s="77"/>
      <c r="I64" s="9"/>
      <c r="J64" s="128"/>
    </row>
    <row r="65" spans="1:10" x14ac:dyDescent="0.2">
      <c r="A65" s="79"/>
      <c r="B65" s="79"/>
      <c r="C65" s="79"/>
      <c r="D65" s="79"/>
      <c r="E65" s="81"/>
      <c r="F65" s="79"/>
      <c r="G65" s="82"/>
      <c r="H65" s="77"/>
      <c r="I65" s="9"/>
      <c r="J65" s="128"/>
    </row>
    <row r="66" spans="1:10" x14ac:dyDescent="0.2">
      <c r="A66" s="72"/>
      <c r="B66" s="66"/>
      <c r="C66" s="68"/>
      <c r="D66" s="66"/>
      <c r="E66" s="67"/>
      <c r="F66" s="66"/>
      <c r="G66" s="70"/>
      <c r="H66" s="71"/>
      <c r="I66" s="9"/>
      <c r="J66" s="128"/>
    </row>
    <row r="67" spans="1:10" x14ac:dyDescent="0.2">
      <c r="A67" s="72"/>
      <c r="B67" s="72"/>
      <c r="C67" s="68"/>
      <c r="D67" s="72"/>
      <c r="E67" s="73"/>
      <c r="F67" s="72"/>
      <c r="G67" s="76"/>
      <c r="H67" s="77"/>
      <c r="I67" s="9"/>
      <c r="J67" s="128"/>
    </row>
    <row r="68" spans="1:10" x14ac:dyDescent="0.2">
      <c r="A68" s="72">
        <v>20</v>
      </c>
      <c r="B68" s="72" t="s">
        <v>231</v>
      </c>
      <c r="C68" s="68" t="s">
        <v>228</v>
      </c>
      <c r="D68" s="72"/>
      <c r="E68" s="73"/>
      <c r="F68" s="65">
        <v>2</v>
      </c>
      <c r="G68" s="102">
        <v>228.15</v>
      </c>
      <c r="H68" s="101"/>
      <c r="I68" s="9"/>
      <c r="J68" s="128">
        <f>H68*I68</f>
        <v>0</v>
      </c>
    </row>
    <row r="69" spans="1:10" ht="15" customHeight="1" x14ac:dyDescent="0.2">
      <c r="A69" s="72"/>
      <c r="B69" s="72"/>
      <c r="C69" s="68"/>
      <c r="D69" s="72"/>
      <c r="E69" s="73"/>
      <c r="F69" s="72"/>
      <c r="G69" s="76"/>
      <c r="H69" s="77"/>
      <c r="I69" s="9"/>
      <c r="J69" s="128"/>
    </row>
    <row r="70" spans="1:10" x14ac:dyDescent="0.2">
      <c r="A70" s="79"/>
      <c r="B70" s="79"/>
      <c r="C70" s="92"/>
      <c r="D70" s="79"/>
      <c r="E70" s="81"/>
      <c r="F70" s="73"/>
      <c r="G70" s="76"/>
      <c r="H70" s="77"/>
      <c r="I70" s="9"/>
      <c r="J70" s="128"/>
    </row>
    <row r="71" spans="1:10" x14ac:dyDescent="0.2">
      <c r="A71" s="66"/>
      <c r="B71" s="66"/>
      <c r="C71" s="66"/>
      <c r="D71" s="66"/>
      <c r="E71" s="67"/>
      <c r="F71" s="65" t="s">
        <v>232</v>
      </c>
      <c r="G71" s="102">
        <v>64.349999999999994</v>
      </c>
      <c r="H71" s="101"/>
      <c r="I71" s="9"/>
      <c r="J71" s="128">
        <f>H71*I71</f>
        <v>0</v>
      </c>
    </row>
    <row r="72" spans="1:10" x14ac:dyDescent="0.2">
      <c r="A72" s="72"/>
      <c r="B72" s="72"/>
      <c r="C72" s="72"/>
      <c r="D72" s="72"/>
      <c r="E72" s="73"/>
      <c r="F72" s="65" t="s">
        <v>233</v>
      </c>
      <c r="G72" s="102">
        <v>71.37</v>
      </c>
      <c r="H72" s="101"/>
      <c r="I72" s="9"/>
      <c r="J72" s="128">
        <f>H72*I72</f>
        <v>0</v>
      </c>
    </row>
    <row r="73" spans="1:10" ht="15" customHeight="1" x14ac:dyDescent="0.2">
      <c r="A73" s="72">
        <v>21</v>
      </c>
      <c r="B73" s="72" t="s">
        <v>234</v>
      </c>
      <c r="C73" s="72" t="s">
        <v>235</v>
      </c>
      <c r="D73" s="72"/>
      <c r="E73" s="73"/>
      <c r="F73" s="65" t="s">
        <v>236</v>
      </c>
      <c r="G73" s="102">
        <v>78.39</v>
      </c>
      <c r="H73" s="101"/>
      <c r="I73" s="9"/>
      <c r="J73" s="128">
        <f>H73*I73</f>
        <v>0</v>
      </c>
    </row>
    <row r="74" spans="1:10" ht="15" customHeight="1" x14ac:dyDescent="0.2">
      <c r="A74" s="72"/>
      <c r="B74" s="72"/>
      <c r="C74" s="72"/>
      <c r="D74" s="72"/>
      <c r="E74" s="73"/>
      <c r="F74" s="65" t="s">
        <v>237</v>
      </c>
      <c r="G74" s="102">
        <v>92.43</v>
      </c>
      <c r="H74" s="101"/>
      <c r="I74" s="9"/>
      <c r="J74" s="128">
        <f>H74*I74</f>
        <v>0</v>
      </c>
    </row>
    <row r="75" spans="1:10" x14ac:dyDescent="0.2">
      <c r="A75" s="79"/>
      <c r="B75" s="79"/>
      <c r="C75" s="79"/>
      <c r="D75" s="79"/>
      <c r="E75" s="81"/>
      <c r="F75" s="65" t="s">
        <v>238</v>
      </c>
      <c r="G75" s="102">
        <v>106.47</v>
      </c>
      <c r="H75" s="101"/>
      <c r="I75" s="9"/>
      <c r="J75" s="128">
        <f>H75*I75</f>
        <v>0</v>
      </c>
    </row>
    <row r="76" spans="1:10" x14ac:dyDescent="0.2">
      <c r="A76" s="72"/>
      <c r="B76" s="66"/>
      <c r="C76" s="66"/>
      <c r="D76" s="66"/>
      <c r="E76" s="67"/>
      <c r="F76" s="72"/>
      <c r="G76" s="76"/>
      <c r="H76" s="77"/>
      <c r="I76" s="9"/>
      <c r="J76" s="128"/>
    </row>
    <row r="77" spans="1:10" x14ac:dyDescent="0.2">
      <c r="A77" s="72"/>
      <c r="B77" s="72"/>
      <c r="C77" s="72"/>
      <c r="D77" s="72"/>
      <c r="E77" s="73"/>
      <c r="F77" s="65">
        <v>2</v>
      </c>
      <c r="G77" s="102">
        <v>54.41</v>
      </c>
      <c r="H77" s="101"/>
      <c r="I77" s="9"/>
      <c r="J77" s="128">
        <f>H77*I77</f>
        <v>0</v>
      </c>
    </row>
    <row r="78" spans="1:10" x14ac:dyDescent="0.2">
      <c r="A78" s="72">
        <v>22</v>
      </c>
      <c r="B78" s="72" t="s">
        <v>239</v>
      </c>
      <c r="C78" s="72" t="s">
        <v>240</v>
      </c>
      <c r="D78" s="72"/>
      <c r="E78" s="72"/>
      <c r="F78" s="72"/>
      <c r="G78" s="76"/>
      <c r="H78" s="77"/>
      <c r="I78" s="9"/>
      <c r="J78" s="128"/>
    </row>
    <row r="79" spans="1:10" x14ac:dyDescent="0.2">
      <c r="A79" s="72"/>
      <c r="B79" s="72"/>
      <c r="C79" s="72"/>
      <c r="D79" s="72"/>
      <c r="E79" s="72"/>
      <c r="F79" s="65">
        <v>3</v>
      </c>
      <c r="G79" s="102">
        <v>63.77</v>
      </c>
      <c r="H79" s="101"/>
      <c r="I79" s="18"/>
      <c r="J79" s="132">
        <f>H79*I79</f>
        <v>0</v>
      </c>
    </row>
    <row r="80" spans="1:10" x14ac:dyDescent="0.2">
      <c r="A80" s="79"/>
      <c r="B80" s="79"/>
      <c r="C80" s="79"/>
      <c r="D80" s="79"/>
      <c r="E80" s="86"/>
      <c r="F80" s="72"/>
      <c r="G80" s="76"/>
      <c r="H80" s="77"/>
      <c r="I80" s="18"/>
      <c r="J80" s="132"/>
    </row>
    <row r="81" spans="1:10" ht="18.75" customHeight="1" x14ac:dyDescent="0.2">
      <c r="A81" s="66"/>
      <c r="B81" s="66"/>
      <c r="C81" s="66"/>
      <c r="D81" s="66"/>
      <c r="E81" s="66" t="s">
        <v>241</v>
      </c>
      <c r="F81" s="65">
        <v>1.5</v>
      </c>
      <c r="G81" s="102">
        <v>31.01</v>
      </c>
      <c r="H81" s="101"/>
      <c r="I81" s="18"/>
      <c r="J81" s="132">
        <f>H81*I81</f>
        <v>0</v>
      </c>
    </row>
    <row r="82" spans="1:10" x14ac:dyDescent="0.2">
      <c r="A82" s="72"/>
      <c r="B82" s="72"/>
      <c r="C82" s="72"/>
      <c r="D82" s="72"/>
      <c r="E82" s="72"/>
      <c r="F82" s="65">
        <v>3</v>
      </c>
      <c r="G82" s="102">
        <v>35.1</v>
      </c>
      <c r="H82" s="101"/>
      <c r="I82" s="18"/>
      <c r="J82" s="132">
        <f>H82*I82</f>
        <v>0</v>
      </c>
    </row>
    <row r="83" spans="1:10" x14ac:dyDescent="0.2">
      <c r="A83" s="72"/>
      <c r="B83" s="72"/>
      <c r="C83" s="72"/>
      <c r="D83" s="72"/>
      <c r="E83" s="72"/>
      <c r="F83" s="72"/>
      <c r="G83" s="76"/>
      <c r="H83" s="77"/>
      <c r="I83" s="22"/>
      <c r="J83" s="133"/>
    </row>
    <row r="84" spans="1:10" x14ac:dyDescent="0.2">
      <c r="A84" s="72"/>
      <c r="B84" s="72"/>
      <c r="C84" s="72"/>
      <c r="D84" s="72"/>
      <c r="E84" s="72" t="s">
        <v>242</v>
      </c>
      <c r="F84" s="65">
        <v>1.5</v>
      </c>
      <c r="G84" s="102">
        <v>28.08</v>
      </c>
      <c r="H84" s="101"/>
      <c r="I84" s="22"/>
      <c r="J84" s="133">
        <f>H84*I84</f>
        <v>0</v>
      </c>
    </row>
    <row r="85" spans="1:10" x14ac:dyDescent="0.2">
      <c r="A85" s="72"/>
      <c r="B85" s="72"/>
      <c r="C85" s="72"/>
      <c r="D85" s="72"/>
      <c r="E85" s="72"/>
      <c r="F85" s="65">
        <v>3</v>
      </c>
      <c r="G85" s="102">
        <v>33.35</v>
      </c>
      <c r="H85" s="101"/>
      <c r="I85" s="22"/>
      <c r="J85" s="133">
        <f>H85*I85</f>
        <v>0</v>
      </c>
    </row>
    <row r="86" spans="1:10" x14ac:dyDescent="0.2">
      <c r="A86" s="72"/>
      <c r="B86" s="72"/>
      <c r="C86" s="72"/>
      <c r="D86" s="72"/>
      <c r="E86" s="72"/>
      <c r="F86" s="72"/>
      <c r="G86" s="76"/>
      <c r="H86" s="77"/>
      <c r="I86" s="22"/>
      <c r="J86" s="133"/>
    </row>
    <row r="87" spans="1:10" x14ac:dyDescent="0.2">
      <c r="A87" s="72">
        <v>23</v>
      </c>
      <c r="B87" s="72" t="s">
        <v>243</v>
      </c>
      <c r="C87" s="72" t="s">
        <v>244</v>
      </c>
      <c r="D87" s="72"/>
      <c r="E87" s="72" t="s">
        <v>245</v>
      </c>
      <c r="F87" s="65">
        <v>1.5</v>
      </c>
      <c r="G87" s="102">
        <v>33.35</v>
      </c>
      <c r="H87" s="101"/>
      <c r="I87" s="33"/>
      <c r="J87" s="134">
        <f>H87*I87</f>
        <v>0</v>
      </c>
    </row>
    <row r="88" spans="1:10" x14ac:dyDescent="0.2">
      <c r="A88" s="72"/>
      <c r="B88" s="72"/>
      <c r="C88" s="72"/>
      <c r="D88" s="72"/>
      <c r="E88" s="72"/>
      <c r="F88" s="65">
        <v>3</v>
      </c>
      <c r="G88" s="102">
        <v>38.03</v>
      </c>
      <c r="H88" s="101"/>
      <c r="I88" s="22"/>
      <c r="J88" s="133">
        <f>H88*I88</f>
        <v>0</v>
      </c>
    </row>
    <row r="89" spans="1:10" x14ac:dyDescent="0.2">
      <c r="A89" s="72"/>
      <c r="B89" s="72"/>
      <c r="C89" s="72"/>
      <c r="D89" s="72"/>
      <c r="E89" s="72"/>
      <c r="F89" s="72"/>
      <c r="G89" s="76"/>
      <c r="H89" s="77"/>
      <c r="I89" s="9"/>
      <c r="J89" s="128"/>
    </row>
    <row r="90" spans="1:10" x14ac:dyDescent="0.2">
      <c r="A90" s="72"/>
      <c r="B90" s="72"/>
      <c r="C90" s="72"/>
      <c r="D90" s="72"/>
      <c r="E90" s="72" t="s">
        <v>246</v>
      </c>
      <c r="F90" s="65">
        <v>1.5</v>
      </c>
      <c r="G90" s="102">
        <v>63.18</v>
      </c>
      <c r="H90" s="101"/>
      <c r="I90" s="18"/>
      <c r="J90" s="132">
        <f>H90*I90</f>
        <v>0</v>
      </c>
    </row>
    <row r="91" spans="1:10" x14ac:dyDescent="0.2">
      <c r="A91" s="72"/>
      <c r="B91" s="72"/>
      <c r="C91" s="72"/>
      <c r="D91" s="72"/>
      <c r="E91" s="72"/>
      <c r="F91" s="65">
        <v>3</v>
      </c>
      <c r="G91" s="102">
        <v>76.05</v>
      </c>
      <c r="H91" s="101"/>
      <c r="I91" s="22"/>
      <c r="J91" s="133">
        <f>H91*I91</f>
        <v>0</v>
      </c>
    </row>
    <row r="92" spans="1:10" x14ac:dyDescent="0.2">
      <c r="A92" s="72"/>
      <c r="B92" s="72"/>
      <c r="C92" s="72"/>
      <c r="D92" s="72"/>
      <c r="E92" s="72"/>
      <c r="F92" s="72"/>
      <c r="G92" s="76"/>
      <c r="H92" s="77"/>
      <c r="I92" s="5"/>
      <c r="J92" s="135"/>
    </row>
    <row r="93" spans="1:10" x14ac:dyDescent="0.2">
      <c r="A93" s="72"/>
      <c r="B93" s="72"/>
      <c r="C93" s="72"/>
      <c r="D93" s="72"/>
      <c r="E93" s="72" t="s">
        <v>247</v>
      </c>
      <c r="F93" s="65">
        <v>1.5</v>
      </c>
      <c r="G93" s="102">
        <v>33.35</v>
      </c>
      <c r="H93" s="101"/>
      <c r="I93" s="13"/>
      <c r="J93" s="128">
        <f>H93*I93</f>
        <v>0</v>
      </c>
    </row>
    <row r="94" spans="1:10" x14ac:dyDescent="0.2">
      <c r="A94" s="79"/>
      <c r="B94" s="79"/>
      <c r="C94" s="79"/>
      <c r="D94" s="79"/>
      <c r="E94" s="79"/>
      <c r="F94" s="65">
        <v>3</v>
      </c>
      <c r="G94" s="102">
        <v>38.03</v>
      </c>
      <c r="H94" s="101"/>
      <c r="I94" s="13"/>
      <c r="J94" s="128">
        <f>H94*I94</f>
        <v>0</v>
      </c>
    </row>
    <row r="95" spans="1:10" x14ac:dyDescent="0.2">
      <c r="A95" s="66"/>
      <c r="B95" s="66"/>
      <c r="C95" s="66"/>
      <c r="D95" s="66"/>
      <c r="E95" s="66"/>
      <c r="F95" s="72"/>
      <c r="G95" s="76"/>
      <c r="H95" s="77"/>
      <c r="I95" s="13"/>
      <c r="J95" s="128"/>
    </row>
    <row r="96" spans="1:10" x14ac:dyDescent="0.2">
      <c r="A96" s="72"/>
      <c r="B96" s="72"/>
      <c r="C96" s="72"/>
      <c r="D96" s="72"/>
      <c r="E96" s="73"/>
      <c r="F96" s="65">
        <v>1.5</v>
      </c>
      <c r="G96" s="102">
        <v>63.53</v>
      </c>
      <c r="H96" s="101"/>
      <c r="I96" s="13"/>
      <c r="J96" s="128">
        <f>H96*I96</f>
        <v>0</v>
      </c>
    </row>
    <row r="97" spans="1:10" x14ac:dyDescent="0.2">
      <c r="A97" s="72">
        <v>24</v>
      </c>
      <c r="B97" s="72" t="s">
        <v>248</v>
      </c>
      <c r="C97" s="72" t="s">
        <v>249</v>
      </c>
      <c r="D97" s="72"/>
      <c r="E97" s="72"/>
      <c r="F97" s="72"/>
      <c r="G97" s="76"/>
      <c r="H97" s="77"/>
      <c r="I97" s="13"/>
      <c r="J97" s="128"/>
    </row>
    <row r="98" spans="1:10" x14ac:dyDescent="0.2">
      <c r="A98" s="72"/>
      <c r="B98" s="72"/>
      <c r="C98" s="72"/>
      <c r="D98" s="72"/>
      <c r="E98" s="72"/>
      <c r="F98" s="65">
        <v>3</v>
      </c>
      <c r="G98" s="102">
        <v>78.98</v>
      </c>
      <c r="H98" s="101"/>
      <c r="I98" s="13"/>
      <c r="J98" s="128">
        <f>H98*I98</f>
        <v>0</v>
      </c>
    </row>
    <row r="99" spans="1:10" x14ac:dyDescent="0.2">
      <c r="A99" s="79"/>
      <c r="B99" s="79"/>
      <c r="C99" s="79"/>
      <c r="D99" s="79"/>
      <c r="E99" s="79"/>
      <c r="F99" s="79"/>
      <c r="G99" s="82"/>
      <c r="H99" s="77"/>
      <c r="I99" s="13"/>
      <c r="J99" s="128"/>
    </row>
    <row r="100" spans="1:10" x14ac:dyDescent="0.2">
      <c r="A100" s="66"/>
      <c r="B100" s="66"/>
      <c r="C100" s="66"/>
      <c r="D100" s="66"/>
      <c r="E100" s="66"/>
      <c r="F100" s="66"/>
      <c r="G100" s="70"/>
      <c r="H100" s="101"/>
      <c r="I100" s="13"/>
      <c r="J100" s="128"/>
    </row>
    <row r="101" spans="1:10" x14ac:dyDescent="0.2">
      <c r="A101" s="72"/>
      <c r="B101" s="72"/>
      <c r="C101" s="72"/>
      <c r="D101" s="72"/>
      <c r="E101" s="72"/>
      <c r="F101" s="65">
        <v>1.5</v>
      </c>
      <c r="G101" s="102">
        <v>35.450000000000003</v>
      </c>
      <c r="H101" s="101"/>
      <c r="I101" s="13"/>
      <c r="J101" s="128">
        <f>H101*I101</f>
        <v>0</v>
      </c>
    </row>
    <row r="102" spans="1:10" x14ac:dyDescent="0.2">
      <c r="A102" s="72">
        <v>25</v>
      </c>
      <c r="B102" s="72" t="s">
        <v>250</v>
      </c>
      <c r="C102" s="72" t="s">
        <v>251</v>
      </c>
      <c r="D102" s="72"/>
      <c r="E102" s="72"/>
      <c r="F102" s="72"/>
      <c r="G102" s="76"/>
      <c r="H102" s="77"/>
      <c r="I102" s="13"/>
      <c r="J102" s="128"/>
    </row>
    <row r="103" spans="1:10" x14ac:dyDescent="0.2">
      <c r="A103" s="72"/>
      <c r="B103" s="72"/>
      <c r="C103" s="72"/>
      <c r="D103" s="72"/>
      <c r="E103" s="72"/>
      <c r="F103" s="65">
        <v>3</v>
      </c>
      <c r="G103" s="102">
        <v>45.63</v>
      </c>
      <c r="H103" s="101"/>
      <c r="I103" s="13"/>
      <c r="J103" s="128">
        <f>H103*I103</f>
        <v>0</v>
      </c>
    </row>
    <row r="104" spans="1:10" x14ac:dyDescent="0.2">
      <c r="A104" s="72"/>
      <c r="B104" s="72"/>
      <c r="C104" s="72"/>
      <c r="D104" s="72"/>
      <c r="E104" s="73"/>
      <c r="F104" s="73"/>
      <c r="G104" s="76"/>
      <c r="H104" s="77"/>
      <c r="I104" s="13"/>
      <c r="J104" s="128"/>
    </row>
    <row r="105" spans="1:10" x14ac:dyDescent="0.2">
      <c r="A105" s="66"/>
      <c r="B105" s="66"/>
      <c r="C105" s="66"/>
      <c r="D105" s="66"/>
      <c r="E105" s="66"/>
      <c r="F105" s="66"/>
      <c r="G105" s="70"/>
      <c r="H105" s="101"/>
      <c r="I105" s="13"/>
      <c r="J105" s="128"/>
    </row>
    <row r="106" spans="1:10" x14ac:dyDescent="0.2">
      <c r="A106" s="72"/>
      <c r="B106" s="72"/>
      <c r="C106" s="72"/>
      <c r="D106" s="72"/>
      <c r="E106" s="72"/>
      <c r="F106" s="65">
        <v>1.5</v>
      </c>
      <c r="G106" s="102">
        <v>172.58</v>
      </c>
      <c r="H106" s="101"/>
      <c r="I106" s="13"/>
      <c r="J106" s="128">
        <f>H106*I106</f>
        <v>0</v>
      </c>
    </row>
    <row r="107" spans="1:10" x14ac:dyDescent="0.2">
      <c r="A107" s="72">
        <v>26</v>
      </c>
      <c r="B107" s="72" t="s">
        <v>252</v>
      </c>
      <c r="C107" s="72" t="s">
        <v>253</v>
      </c>
      <c r="D107" s="72"/>
      <c r="E107" s="72"/>
      <c r="F107" s="72"/>
      <c r="G107" s="76"/>
      <c r="H107" s="77"/>
      <c r="I107" s="13"/>
      <c r="J107" s="128"/>
    </row>
    <row r="108" spans="1:10" x14ac:dyDescent="0.2">
      <c r="A108" s="72"/>
      <c r="B108" s="79"/>
      <c r="C108" s="79"/>
      <c r="D108" s="79"/>
      <c r="E108" s="79"/>
      <c r="F108" s="65">
        <v>3</v>
      </c>
      <c r="G108" s="102">
        <v>210.02</v>
      </c>
      <c r="H108" s="101"/>
      <c r="I108" s="116"/>
      <c r="J108" s="129">
        <f>H108*I108</f>
        <v>0</v>
      </c>
    </row>
    <row r="109" spans="1:10" x14ac:dyDescent="0.2">
      <c r="A109" s="68"/>
      <c r="B109" s="68"/>
      <c r="C109" s="68"/>
      <c r="D109" s="68"/>
      <c r="E109" s="68"/>
      <c r="F109" s="68"/>
      <c r="G109" s="112"/>
      <c r="H109" s="113"/>
      <c r="I109" s="115"/>
      <c r="J109" s="130"/>
    </row>
    <row r="110" spans="1:10" x14ac:dyDescent="0.2">
      <c r="A110" s="68"/>
      <c r="B110" s="68"/>
      <c r="C110" s="68"/>
      <c r="D110" s="68"/>
      <c r="E110" s="68"/>
      <c r="F110" s="68"/>
      <c r="G110" s="112"/>
      <c r="H110" s="113"/>
      <c r="I110" s="115"/>
      <c r="J110" s="130"/>
    </row>
    <row r="111" spans="1:10" x14ac:dyDescent="0.2">
      <c r="A111" s="68"/>
      <c r="B111" s="68"/>
      <c r="C111" s="68"/>
      <c r="D111" s="68"/>
      <c r="E111" s="68"/>
      <c r="F111" s="68"/>
      <c r="G111" s="112"/>
      <c r="H111" s="113"/>
      <c r="I111" s="115"/>
      <c r="J111" s="130"/>
    </row>
    <row r="112" spans="1:10" x14ac:dyDescent="0.2">
      <c r="A112" s="72"/>
      <c r="B112" s="66"/>
      <c r="C112" s="66"/>
      <c r="D112" s="66"/>
      <c r="E112" s="66"/>
      <c r="F112" s="66"/>
      <c r="G112" s="70"/>
      <c r="H112" s="101"/>
      <c r="I112" s="118"/>
      <c r="J112" s="131"/>
    </row>
    <row r="113" spans="1:10" x14ac:dyDescent="0.2">
      <c r="A113" s="72"/>
      <c r="B113" s="72"/>
      <c r="C113" s="72"/>
      <c r="D113" s="72"/>
      <c r="E113" s="72"/>
      <c r="F113" s="65">
        <v>1.5</v>
      </c>
      <c r="G113" s="102"/>
      <c r="H113" s="101"/>
      <c r="I113" s="13"/>
      <c r="J113" s="128">
        <f>H113*I113</f>
        <v>0</v>
      </c>
    </row>
    <row r="114" spans="1:10" x14ac:dyDescent="0.2">
      <c r="A114" s="72">
        <v>27</v>
      </c>
      <c r="B114" s="72" t="s">
        <v>254</v>
      </c>
      <c r="C114" s="72" t="s">
        <v>253</v>
      </c>
      <c r="D114" s="72"/>
      <c r="E114" s="72"/>
      <c r="F114" s="72"/>
      <c r="G114" s="76"/>
      <c r="H114" s="77"/>
      <c r="I114" s="13"/>
      <c r="J114" s="128"/>
    </row>
    <row r="115" spans="1:10" x14ac:dyDescent="0.2">
      <c r="A115" s="72"/>
      <c r="B115" s="72"/>
      <c r="C115" s="72"/>
      <c r="D115" s="72"/>
      <c r="E115" s="72"/>
      <c r="F115" s="65">
        <v>3</v>
      </c>
      <c r="G115" s="102"/>
      <c r="H115" s="101"/>
      <c r="I115" s="22"/>
      <c r="J115" s="133">
        <f>H115*I115</f>
        <v>0</v>
      </c>
    </row>
    <row r="116" spans="1:10" x14ac:dyDescent="0.2">
      <c r="A116" s="79"/>
      <c r="B116" s="79"/>
      <c r="C116" s="79"/>
      <c r="D116" s="79"/>
      <c r="E116" s="79"/>
      <c r="F116" s="79"/>
      <c r="G116" s="82"/>
      <c r="H116" s="77"/>
      <c r="I116" s="22"/>
      <c r="J116" s="133"/>
    </row>
    <row r="117" spans="1:10" x14ac:dyDescent="0.2">
      <c r="A117" s="66"/>
      <c r="B117" s="66"/>
      <c r="C117" s="66"/>
      <c r="D117" s="66"/>
      <c r="E117" s="66"/>
      <c r="F117" s="66"/>
      <c r="G117" s="70"/>
      <c r="H117" s="71"/>
      <c r="I117" s="9"/>
      <c r="J117" s="128"/>
    </row>
    <row r="118" spans="1:10" x14ac:dyDescent="0.2">
      <c r="A118" s="72"/>
      <c r="B118" s="72"/>
      <c r="C118" s="72"/>
      <c r="D118" s="72"/>
      <c r="E118" s="72"/>
      <c r="F118" s="72"/>
      <c r="G118" s="76"/>
      <c r="H118" s="77"/>
      <c r="I118" s="18"/>
      <c r="J118" s="132"/>
    </row>
    <row r="119" spans="1:10" x14ac:dyDescent="0.2">
      <c r="A119" s="72">
        <v>28</v>
      </c>
      <c r="B119" s="72" t="s">
        <v>255</v>
      </c>
      <c r="C119" s="72" t="s">
        <v>253</v>
      </c>
      <c r="D119" s="72"/>
      <c r="E119" s="72"/>
      <c r="F119" s="65">
        <v>1.5</v>
      </c>
      <c r="G119" s="102">
        <v>181.35</v>
      </c>
      <c r="H119" s="101"/>
      <c r="I119" s="22"/>
      <c r="J119" s="133">
        <f>H119*I119</f>
        <v>0</v>
      </c>
    </row>
    <row r="120" spans="1:10" x14ac:dyDescent="0.2">
      <c r="A120" s="72"/>
      <c r="B120" s="72"/>
      <c r="C120" s="72"/>
      <c r="D120" s="72"/>
      <c r="E120" s="72"/>
      <c r="F120" s="72"/>
      <c r="G120" s="76"/>
      <c r="H120" s="77"/>
      <c r="I120" s="22"/>
      <c r="J120" s="133"/>
    </row>
    <row r="121" spans="1:10" x14ac:dyDescent="0.2">
      <c r="A121" s="79"/>
      <c r="B121" s="79"/>
      <c r="C121" s="79"/>
      <c r="D121" s="79"/>
      <c r="E121" s="79"/>
      <c r="F121" s="79"/>
      <c r="G121" s="82"/>
      <c r="H121" s="77"/>
      <c r="I121" s="22"/>
      <c r="J121" s="133"/>
    </row>
    <row r="122" spans="1:10" x14ac:dyDescent="0.2">
      <c r="A122" s="66"/>
      <c r="B122" s="66"/>
      <c r="C122" s="66"/>
      <c r="D122" s="66"/>
      <c r="E122" s="66"/>
      <c r="F122" s="66"/>
      <c r="G122" s="70"/>
      <c r="H122" s="71"/>
      <c r="I122" s="22"/>
      <c r="J122" s="133"/>
    </row>
    <row r="123" spans="1:10" x14ac:dyDescent="0.2">
      <c r="A123" s="72"/>
      <c r="B123" s="72"/>
      <c r="C123" s="72"/>
      <c r="D123" s="72"/>
      <c r="E123" s="72"/>
      <c r="F123" s="72"/>
      <c r="G123" s="76"/>
      <c r="H123" s="77"/>
      <c r="I123" s="22"/>
      <c r="J123" s="133"/>
    </row>
    <row r="124" spans="1:10" x14ac:dyDescent="0.2">
      <c r="A124" s="72">
        <v>29</v>
      </c>
      <c r="B124" s="72" t="s">
        <v>256</v>
      </c>
      <c r="C124" s="72" t="s">
        <v>257</v>
      </c>
      <c r="D124" s="93"/>
      <c r="E124" s="73"/>
      <c r="F124" s="65">
        <v>1.5</v>
      </c>
      <c r="G124" s="102">
        <v>157.94999999999999</v>
      </c>
      <c r="H124" s="101"/>
      <c r="I124" s="22"/>
      <c r="J124" s="133">
        <f>H124*I124</f>
        <v>0</v>
      </c>
    </row>
    <row r="125" spans="1:10" x14ac:dyDescent="0.2">
      <c r="A125" s="72"/>
      <c r="B125" s="72"/>
      <c r="C125" s="72"/>
      <c r="D125" s="93"/>
      <c r="E125" s="72"/>
      <c r="F125" s="72"/>
      <c r="G125" s="76"/>
      <c r="H125" s="77"/>
      <c r="I125" s="24"/>
      <c r="J125" s="133"/>
    </row>
    <row r="126" spans="1:10" x14ac:dyDescent="0.2">
      <c r="A126" s="72"/>
      <c r="B126" s="72"/>
      <c r="C126" s="72"/>
      <c r="D126" s="93"/>
      <c r="E126" s="73"/>
      <c r="F126" s="73"/>
      <c r="G126" s="76"/>
      <c r="H126" s="77"/>
      <c r="I126" s="24"/>
      <c r="J126" s="133"/>
    </row>
    <row r="127" spans="1:10" x14ac:dyDescent="0.2">
      <c r="A127" s="66"/>
      <c r="B127" s="66"/>
      <c r="C127" s="66"/>
      <c r="D127" s="94"/>
      <c r="E127" s="66"/>
      <c r="F127" s="66"/>
      <c r="G127" s="70"/>
      <c r="H127" s="101"/>
      <c r="I127" s="24"/>
      <c r="J127" s="133"/>
    </row>
    <row r="128" spans="1:10" x14ac:dyDescent="0.2">
      <c r="A128" s="72"/>
      <c r="B128" s="72"/>
      <c r="C128" s="72"/>
      <c r="D128" s="72"/>
      <c r="E128" s="72"/>
      <c r="F128" s="65">
        <v>1.5</v>
      </c>
      <c r="G128" s="102">
        <v>167.31</v>
      </c>
      <c r="H128" s="101"/>
      <c r="I128" s="24"/>
      <c r="J128" s="133">
        <f>H128*I128</f>
        <v>0</v>
      </c>
    </row>
    <row r="129" spans="1:10" x14ac:dyDescent="0.2">
      <c r="A129" s="72">
        <v>30</v>
      </c>
      <c r="B129" s="72" t="s">
        <v>258</v>
      </c>
      <c r="C129" s="68" t="s">
        <v>257</v>
      </c>
      <c r="D129" s="72"/>
      <c r="E129" s="73"/>
      <c r="F129" s="73"/>
      <c r="G129" s="76"/>
      <c r="H129" s="77"/>
      <c r="I129" s="38"/>
      <c r="J129" s="134"/>
    </row>
    <row r="130" spans="1:10" x14ac:dyDescent="0.2">
      <c r="A130" s="72"/>
      <c r="B130" s="72"/>
      <c r="C130" s="72"/>
      <c r="D130" s="72"/>
      <c r="E130" s="73"/>
      <c r="F130" s="65">
        <v>3</v>
      </c>
      <c r="G130" s="102">
        <v>208.26</v>
      </c>
      <c r="H130" s="101"/>
      <c r="I130" s="24"/>
      <c r="J130" s="133">
        <f>H130*I130</f>
        <v>0</v>
      </c>
    </row>
    <row r="131" spans="1:10" x14ac:dyDescent="0.2">
      <c r="A131" s="79"/>
      <c r="B131" s="79"/>
      <c r="C131" s="79"/>
      <c r="D131" s="79"/>
      <c r="E131" s="81"/>
      <c r="F131" s="72"/>
      <c r="G131" s="76"/>
      <c r="H131" s="77"/>
      <c r="I131" s="24"/>
      <c r="J131" s="133"/>
    </row>
    <row r="132" spans="1:10" x14ac:dyDescent="0.2">
      <c r="A132" s="72"/>
      <c r="B132" s="72"/>
      <c r="C132" s="72"/>
      <c r="D132" s="72"/>
      <c r="E132" s="73"/>
      <c r="F132" s="65">
        <v>1.5</v>
      </c>
      <c r="G132" s="102">
        <v>146.25</v>
      </c>
      <c r="H132" s="101"/>
      <c r="I132" s="29"/>
      <c r="J132" s="136">
        <f>H132*I132</f>
        <v>0</v>
      </c>
    </row>
    <row r="133" spans="1:10" x14ac:dyDescent="0.2">
      <c r="A133" s="72"/>
      <c r="B133" s="72"/>
      <c r="C133" s="68"/>
      <c r="D133" s="72"/>
      <c r="E133" s="73"/>
      <c r="F133" s="73"/>
      <c r="G133" s="76"/>
      <c r="H133" s="77"/>
      <c r="I133" s="29"/>
      <c r="J133" s="136"/>
    </row>
    <row r="134" spans="1:10" x14ac:dyDescent="0.2">
      <c r="A134" s="72">
        <v>31</v>
      </c>
      <c r="B134" s="72" t="s">
        <v>259</v>
      </c>
      <c r="C134" s="68" t="s">
        <v>257</v>
      </c>
      <c r="D134" s="72"/>
      <c r="E134" s="73"/>
      <c r="F134" s="65">
        <v>3</v>
      </c>
      <c r="G134" s="102">
        <v>157.94999999999999</v>
      </c>
      <c r="H134" s="101"/>
      <c r="I134" s="29"/>
      <c r="J134" s="136">
        <f>H134*I134</f>
        <v>0</v>
      </c>
    </row>
    <row r="135" spans="1:10" x14ac:dyDescent="0.2">
      <c r="A135" s="72"/>
      <c r="B135" s="72"/>
      <c r="C135" s="72"/>
      <c r="D135" s="72"/>
      <c r="E135" s="73"/>
      <c r="F135" s="72"/>
      <c r="G135" s="76"/>
      <c r="H135" s="77"/>
      <c r="I135" s="13"/>
      <c r="J135" s="128"/>
    </row>
    <row r="136" spans="1:10" x14ac:dyDescent="0.2">
      <c r="A136" s="79"/>
      <c r="B136" s="79"/>
      <c r="C136" s="92"/>
      <c r="D136" s="79"/>
      <c r="E136" s="81"/>
      <c r="F136" s="65">
        <v>5</v>
      </c>
      <c r="G136" s="102">
        <v>181.35</v>
      </c>
      <c r="H136" s="101"/>
      <c r="I136" s="13"/>
      <c r="J136" s="128">
        <f>H136*I136</f>
        <v>0</v>
      </c>
    </row>
    <row r="137" spans="1:10" x14ac:dyDescent="0.2">
      <c r="A137" s="66"/>
      <c r="B137" s="66"/>
      <c r="C137" s="67"/>
      <c r="E137" s="66"/>
      <c r="F137" s="72"/>
      <c r="G137" s="68"/>
      <c r="H137" s="77"/>
      <c r="I137" s="5"/>
      <c r="J137" s="135"/>
    </row>
    <row r="138" spans="1:10" x14ac:dyDescent="0.2">
      <c r="A138" s="72"/>
      <c r="B138" s="72" t="s">
        <v>283</v>
      </c>
      <c r="C138" s="72"/>
      <c r="E138" s="72" t="s">
        <v>260</v>
      </c>
      <c r="F138" s="65">
        <v>2</v>
      </c>
      <c r="G138" s="65">
        <v>216.45</v>
      </c>
      <c r="H138" s="101"/>
      <c r="I138" s="22"/>
      <c r="J138" s="133">
        <f>H138*I138</f>
        <v>0</v>
      </c>
    </row>
    <row r="139" spans="1:10" ht="25.5" x14ac:dyDescent="0.2">
      <c r="A139" s="72">
        <v>33</v>
      </c>
      <c r="B139" s="72"/>
      <c r="C139" s="93" t="s">
        <v>261</v>
      </c>
      <c r="E139" s="84"/>
      <c r="F139" s="72"/>
      <c r="G139" s="68"/>
      <c r="H139" s="77"/>
      <c r="I139" s="22"/>
      <c r="J139" s="133"/>
    </row>
    <row r="140" spans="1:10" x14ac:dyDescent="0.2">
      <c r="A140" s="72"/>
      <c r="B140" s="72" t="s">
        <v>284</v>
      </c>
      <c r="C140" s="72"/>
      <c r="E140" s="72" t="s">
        <v>262</v>
      </c>
      <c r="F140" s="65">
        <v>2</v>
      </c>
      <c r="G140" s="65">
        <v>310.05</v>
      </c>
      <c r="H140" s="101"/>
      <c r="I140" s="22"/>
      <c r="J140" s="133">
        <f>H140*I140</f>
        <v>0</v>
      </c>
    </row>
    <row r="141" spans="1:10" x14ac:dyDescent="0.2">
      <c r="A141" s="79"/>
      <c r="B141" s="79"/>
      <c r="C141" s="79"/>
      <c r="D141" s="95"/>
      <c r="E141" s="83"/>
      <c r="F141" s="79"/>
      <c r="G141" s="79"/>
      <c r="H141" s="77"/>
      <c r="I141" s="22"/>
      <c r="J141" s="133"/>
    </row>
    <row r="142" spans="1:10" ht="20.25" customHeight="1" x14ac:dyDescent="0.2">
      <c r="A142" s="66"/>
      <c r="B142" s="127" t="s">
        <v>281</v>
      </c>
      <c r="C142" s="66"/>
      <c r="D142" s="89"/>
      <c r="E142" s="66"/>
      <c r="F142" s="66"/>
      <c r="G142" s="66"/>
      <c r="H142" s="101"/>
      <c r="I142" s="22"/>
      <c r="J142" s="133"/>
    </row>
    <row r="143" spans="1:10" x14ac:dyDescent="0.2">
      <c r="A143" s="72"/>
      <c r="B143" s="104"/>
      <c r="C143" s="72"/>
      <c r="D143" s="84"/>
      <c r="E143" s="72" t="s">
        <v>263</v>
      </c>
      <c r="F143" s="65">
        <v>3</v>
      </c>
      <c r="G143" s="65">
        <v>418.86</v>
      </c>
      <c r="H143" s="101"/>
      <c r="I143" s="120"/>
      <c r="J143" s="133">
        <f>H143*I143</f>
        <v>0</v>
      </c>
    </row>
    <row r="144" spans="1:10" x14ac:dyDescent="0.2">
      <c r="A144" s="72">
        <v>34</v>
      </c>
      <c r="B144" s="93"/>
      <c r="C144" s="72" t="s">
        <v>264</v>
      </c>
      <c r="D144" s="84"/>
      <c r="E144" s="72"/>
      <c r="F144" s="72"/>
      <c r="G144" s="72"/>
      <c r="H144" s="77"/>
      <c r="I144" s="121"/>
      <c r="J144" s="137"/>
    </row>
    <row r="145" spans="1:10" ht="12.75" customHeight="1" x14ac:dyDescent="0.2">
      <c r="A145" s="72"/>
      <c r="B145" s="93" t="s">
        <v>282</v>
      </c>
      <c r="C145" s="72"/>
      <c r="D145" s="84"/>
      <c r="E145" s="72" t="s">
        <v>265</v>
      </c>
      <c r="F145" s="65">
        <v>3</v>
      </c>
      <c r="G145" s="65">
        <v>448.7</v>
      </c>
      <c r="H145" s="101"/>
      <c r="I145" s="122"/>
      <c r="J145" s="138">
        <f>H145*I145</f>
        <v>0</v>
      </c>
    </row>
    <row r="146" spans="1:10" x14ac:dyDescent="0.2">
      <c r="A146" s="72"/>
      <c r="B146" s="72"/>
      <c r="C146" s="72"/>
      <c r="D146" s="84"/>
      <c r="E146" s="72"/>
      <c r="F146" s="72"/>
      <c r="G146" s="72"/>
      <c r="H146" s="77"/>
      <c r="I146" s="122"/>
      <c r="J146" s="139"/>
    </row>
    <row r="147" spans="1:10" ht="25.5" x14ac:dyDescent="0.2">
      <c r="A147" s="72">
        <v>35</v>
      </c>
      <c r="B147" s="72" t="s">
        <v>266</v>
      </c>
      <c r="C147" s="93" t="s">
        <v>267</v>
      </c>
      <c r="D147" s="84"/>
      <c r="E147" s="72" t="s">
        <v>268</v>
      </c>
      <c r="F147" s="65">
        <v>1</v>
      </c>
      <c r="G147" s="65">
        <v>193.05</v>
      </c>
      <c r="H147" s="101"/>
      <c r="I147" s="122"/>
      <c r="J147" s="138">
        <f>H147*I147</f>
        <v>0</v>
      </c>
    </row>
    <row r="148" spans="1:10" x14ac:dyDescent="0.2">
      <c r="A148" s="72"/>
      <c r="B148" s="72"/>
      <c r="C148" s="72"/>
      <c r="D148" s="84"/>
      <c r="E148" s="72"/>
      <c r="F148" s="72"/>
      <c r="G148" s="72"/>
      <c r="H148" s="77"/>
      <c r="I148" s="122"/>
      <c r="J148" s="139"/>
    </row>
    <row r="149" spans="1:10" x14ac:dyDescent="0.2">
      <c r="A149" s="72"/>
      <c r="B149" s="72"/>
      <c r="C149" s="72"/>
      <c r="D149" s="84"/>
      <c r="E149" s="72"/>
      <c r="F149" s="72"/>
      <c r="G149" s="72"/>
      <c r="H149" s="77"/>
      <c r="I149" s="122"/>
      <c r="J149" s="139"/>
    </row>
    <row r="150" spans="1:10" x14ac:dyDescent="0.2">
      <c r="A150" s="72">
        <v>36</v>
      </c>
      <c r="B150" s="66" t="s">
        <v>269</v>
      </c>
      <c r="C150" s="66" t="s">
        <v>270</v>
      </c>
      <c r="D150" s="89"/>
      <c r="E150" s="66"/>
      <c r="F150" s="65">
        <v>1.5</v>
      </c>
      <c r="G150" s="65">
        <v>226.98</v>
      </c>
      <c r="H150" s="101"/>
      <c r="I150" s="122"/>
      <c r="J150" s="138">
        <f>H150*I150</f>
        <v>0</v>
      </c>
    </row>
    <row r="151" spans="1:10" x14ac:dyDescent="0.2">
      <c r="A151" s="72">
        <v>37</v>
      </c>
      <c r="B151" s="72" t="s">
        <v>271</v>
      </c>
      <c r="C151" s="72" t="s">
        <v>270</v>
      </c>
      <c r="D151" s="84"/>
      <c r="E151" s="72" t="s">
        <v>313</v>
      </c>
      <c r="F151" s="65">
        <v>1.5</v>
      </c>
      <c r="G151" s="65">
        <v>250.38</v>
      </c>
      <c r="H151" s="101"/>
      <c r="I151" s="122"/>
      <c r="J151" s="138">
        <f>H151*I151</f>
        <v>0</v>
      </c>
    </row>
    <row r="152" spans="1:10" x14ac:dyDescent="0.2">
      <c r="A152" s="72">
        <v>38</v>
      </c>
      <c r="B152" s="72" t="s">
        <v>272</v>
      </c>
      <c r="C152" s="72" t="s">
        <v>270</v>
      </c>
      <c r="D152" s="84"/>
      <c r="E152" s="72"/>
      <c r="F152" s="65">
        <v>1.5</v>
      </c>
      <c r="G152" s="65">
        <v>263.25</v>
      </c>
      <c r="H152" s="101"/>
      <c r="I152" s="122"/>
      <c r="J152" s="138">
        <f>H152*I152</f>
        <v>0</v>
      </c>
    </row>
    <row r="153" spans="1:10" x14ac:dyDescent="0.2">
      <c r="A153" s="72">
        <v>38</v>
      </c>
      <c r="B153" s="79" t="s">
        <v>273</v>
      </c>
      <c r="C153" s="79" t="s">
        <v>270</v>
      </c>
      <c r="D153" s="83"/>
      <c r="E153" s="79"/>
      <c r="F153" s="65">
        <v>1.5</v>
      </c>
      <c r="G153" s="65">
        <v>142.74</v>
      </c>
      <c r="H153" s="101"/>
      <c r="I153" s="122"/>
      <c r="J153" s="138">
        <f>H153*I153</f>
        <v>0</v>
      </c>
    </row>
    <row r="154" spans="1:10" x14ac:dyDescent="0.2">
      <c r="B154" s="50" t="s">
        <v>479</v>
      </c>
      <c r="C154" s="119"/>
      <c r="D154" s="124"/>
      <c r="E154" s="124"/>
      <c r="F154" s="50"/>
      <c r="G154" s="1"/>
      <c r="H154" s="50" t="s">
        <v>314</v>
      </c>
      <c r="I154" s="125"/>
      <c r="J154" s="126">
        <f>SUM(J2:J153)</f>
        <v>0</v>
      </c>
    </row>
    <row r="155" spans="1:10" x14ac:dyDescent="0.2">
      <c r="B155" s="205" t="s">
        <v>315</v>
      </c>
      <c r="C155" s="205"/>
      <c r="D155" s="205"/>
      <c r="E155" s="205" t="s">
        <v>316</v>
      </c>
      <c r="F155" s="206"/>
      <c r="G155" s="206"/>
      <c r="H155" s="206"/>
      <c r="I155" s="206"/>
      <c r="J155" s="206"/>
    </row>
    <row r="156" spans="1:10" x14ac:dyDescent="0.2">
      <c r="B156" s="208" t="s">
        <v>79</v>
      </c>
      <c r="C156" s="201"/>
      <c r="D156" s="201"/>
      <c r="E156" s="200" t="s">
        <v>322</v>
      </c>
      <c r="F156" s="201"/>
      <c r="G156" s="201"/>
      <c r="H156" s="201"/>
      <c r="I156" s="201"/>
      <c r="J156" s="201"/>
    </row>
    <row r="157" spans="1:10" x14ac:dyDescent="0.2">
      <c r="B157" s="208" t="s">
        <v>80</v>
      </c>
      <c r="C157" s="201"/>
      <c r="D157" s="201"/>
      <c r="E157" s="200" t="s">
        <v>80</v>
      </c>
      <c r="F157" s="201"/>
      <c r="G157" s="201"/>
      <c r="H157" s="201"/>
      <c r="I157" s="201"/>
      <c r="J157" s="201"/>
    </row>
    <row r="158" spans="1:10" x14ac:dyDescent="0.2">
      <c r="B158" s="207" t="s">
        <v>129</v>
      </c>
      <c r="C158" s="201"/>
      <c r="D158" s="201"/>
      <c r="E158" s="200" t="s">
        <v>81</v>
      </c>
      <c r="F158" s="201"/>
      <c r="G158" s="201"/>
      <c r="H158" s="201"/>
      <c r="I158" s="201"/>
      <c r="J158" s="201"/>
    </row>
    <row r="159" spans="1:10" x14ac:dyDescent="0.2">
      <c r="B159" s="208" t="s">
        <v>319</v>
      </c>
      <c r="C159" s="201"/>
      <c r="D159" s="201"/>
      <c r="E159" s="200" t="s">
        <v>82</v>
      </c>
      <c r="F159" s="201"/>
      <c r="G159" s="201"/>
      <c r="H159" s="201"/>
      <c r="I159" s="201"/>
      <c r="J159" s="201"/>
    </row>
    <row r="160" spans="1:10" x14ac:dyDescent="0.2">
      <c r="B160" s="207" t="s">
        <v>320</v>
      </c>
      <c r="C160" s="201"/>
      <c r="D160" s="201"/>
      <c r="E160" s="200" t="s">
        <v>324</v>
      </c>
      <c r="F160" s="201"/>
      <c r="G160" s="201"/>
      <c r="H160" s="201"/>
      <c r="I160" s="201"/>
      <c r="J160" s="201"/>
    </row>
    <row r="161" spans="2:10" x14ac:dyDescent="0.2">
      <c r="B161" s="208" t="s">
        <v>321</v>
      </c>
      <c r="C161" s="201"/>
      <c r="D161" s="201"/>
      <c r="E161" s="200" t="s">
        <v>323</v>
      </c>
      <c r="F161" s="201"/>
      <c r="G161" s="201"/>
      <c r="H161" s="201"/>
      <c r="I161" s="201"/>
      <c r="J161" s="201"/>
    </row>
    <row r="162" spans="2:10" x14ac:dyDescent="0.2">
      <c r="B162" s="208" t="s">
        <v>130</v>
      </c>
      <c r="C162" s="201"/>
      <c r="D162" s="201"/>
      <c r="E162" s="200" t="s">
        <v>130</v>
      </c>
      <c r="F162" s="201"/>
      <c r="G162" s="201"/>
      <c r="H162" s="201"/>
      <c r="I162" s="201"/>
      <c r="J162" s="201"/>
    </row>
    <row r="163" spans="2:10" x14ac:dyDescent="0.2">
      <c r="B163" s="208" t="s">
        <v>87</v>
      </c>
      <c r="C163" s="201"/>
      <c r="D163" s="201"/>
      <c r="E163" s="200" t="s">
        <v>131</v>
      </c>
      <c r="F163" s="201"/>
      <c r="G163" s="201"/>
      <c r="H163" s="201"/>
      <c r="I163" s="201"/>
      <c r="J163" s="201"/>
    </row>
    <row r="164" spans="2:10" ht="23.25" customHeight="1" x14ac:dyDescent="0.2">
      <c r="B164" s="209" t="s">
        <v>317</v>
      </c>
      <c r="C164" s="206"/>
      <c r="D164" s="206"/>
      <c r="E164" s="206"/>
      <c r="F164" s="205" t="s">
        <v>318</v>
      </c>
      <c r="G164" s="205"/>
      <c r="H164" s="205"/>
      <c r="I164" s="205"/>
      <c r="J164" s="205"/>
    </row>
  </sheetData>
  <mergeCells count="21">
    <mergeCell ref="F164:J164"/>
    <mergeCell ref="E159:J159"/>
    <mergeCell ref="B163:D163"/>
    <mergeCell ref="B164:E164"/>
    <mergeCell ref="E163:J163"/>
    <mergeCell ref="B161:D161"/>
    <mergeCell ref="E162:J162"/>
    <mergeCell ref="B162:D162"/>
    <mergeCell ref="B156:D156"/>
    <mergeCell ref="E161:J161"/>
    <mergeCell ref="B157:D157"/>
    <mergeCell ref="B159:D159"/>
    <mergeCell ref="E156:J156"/>
    <mergeCell ref="E160:J160"/>
    <mergeCell ref="E157:J157"/>
    <mergeCell ref="B160:D160"/>
    <mergeCell ref="E158:J158"/>
    <mergeCell ref="C24:C26"/>
    <mergeCell ref="B155:D155"/>
    <mergeCell ref="E155:J155"/>
    <mergeCell ref="B158:D158"/>
  </mergeCells>
  <pageMargins left="0.25" right="0.25" top="0.5" bottom="0.5" header="0" footer="0"/>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FUG Line</vt:lpstr>
      <vt:lpstr>PADEYE Line</vt:lpstr>
      <vt:lpstr>NATIONAL CLAMP Line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Vanessa Gajewski</dc:creator>
  <cp:lastModifiedBy>Vincent Velarde</cp:lastModifiedBy>
  <cp:lastPrinted>2021-06-23T14:03:33Z</cp:lastPrinted>
  <dcterms:created xsi:type="dcterms:W3CDTF">2011-02-10T14:52:11Z</dcterms:created>
  <dcterms:modified xsi:type="dcterms:W3CDTF">2024-02-26T18:01:01Z</dcterms:modified>
</cp:coreProperties>
</file>